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dcnas1\Furubira-Town\21_財政課\⑯財政係\【財政係】\001 各種調査\R8\R080914〆済_【照会】令和６年度財政状況資料集の作成について（2回目・地方公会計関係）\04_本庁による修正\"/>
    </mc:Choice>
  </mc:AlternateContent>
  <xr:revisionPtr revIDLastSave="0" documentId="13_ncr:1_{6AFDAAE4-6AEE-4BCC-9B37-D20EFFE668F5}" xr6:coauthVersionLast="36" xr6:coauthVersionMax="47" xr10:uidLastSave="{00000000-0000-0000-0000-000000000000}"/>
  <bookViews>
    <workbookView xWindow="2868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4" i="7" l="1"/>
  <c r="C34" i="7" s="1"/>
  <c r="W34" i="7"/>
  <c r="AO34" i="7"/>
  <c r="BE34" i="7"/>
  <c r="BY34" i="7"/>
  <c r="CO34" i="7"/>
  <c r="CQ34" i="7"/>
  <c r="DG34" i="7"/>
  <c r="E35" i="7"/>
  <c r="C35" i="7" s="1"/>
  <c r="W35" i="7"/>
  <c r="AO35" i="7"/>
  <c r="BE35" i="7"/>
  <c r="BY35" i="7"/>
  <c r="CO35" i="7"/>
  <c r="CQ35" i="7"/>
  <c r="DG35" i="7"/>
  <c r="E36" i="7"/>
  <c r="C36" i="7" s="1"/>
  <c r="W36" i="7"/>
  <c r="AM36" i="7"/>
  <c r="BE36" i="7"/>
  <c r="BY36" i="7"/>
  <c r="CQ36" i="7"/>
  <c r="CO36" i="7" s="1"/>
  <c r="DG36" i="7"/>
  <c r="C37" i="7"/>
  <c r="E37" i="7"/>
  <c r="U37" i="7"/>
  <c r="AM37" i="7"/>
  <c r="BE37" i="7"/>
  <c r="BY37" i="7"/>
  <c r="CQ37" i="7"/>
  <c r="CO37" i="7" s="1"/>
  <c r="DG37" i="7"/>
  <c r="C38" i="7"/>
  <c r="E38" i="7"/>
  <c r="U38" i="7"/>
  <c r="AM38" i="7"/>
  <c r="BE38" i="7"/>
  <c r="BY38" i="7"/>
  <c r="CQ38" i="7"/>
  <c r="CO38" i="7" s="1"/>
  <c r="DG38" i="7"/>
  <c r="C39" i="7"/>
  <c r="E39" i="7"/>
  <c r="U39" i="7"/>
  <c r="AM39" i="7"/>
  <c r="BE39" i="7"/>
  <c r="BY39" i="7"/>
  <c r="BW39" i="7" s="1"/>
  <c r="CQ39" i="7"/>
  <c r="CO39" i="7" s="1"/>
  <c r="DG39" i="7"/>
  <c r="C40" i="7"/>
  <c r="E40" i="7"/>
  <c r="U40" i="7"/>
  <c r="AM40" i="7"/>
  <c r="BE40" i="7"/>
  <c r="BY40" i="7"/>
  <c r="BW40" i="7" s="1"/>
  <c r="CQ40" i="7"/>
  <c r="CO40" i="7" s="1"/>
  <c r="DG40" i="7"/>
  <c r="C41" i="7"/>
  <c r="E41" i="7"/>
  <c r="U41" i="7"/>
  <c r="AM41" i="7"/>
  <c r="BE41" i="7"/>
  <c r="BY41" i="7"/>
  <c r="BW41" i="7" s="1"/>
  <c r="CQ41" i="7"/>
  <c r="CO41" i="7" s="1"/>
  <c r="DG41" i="7"/>
  <c r="C42" i="7"/>
  <c r="E42" i="7"/>
  <c r="U42" i="7"/>
  <c r="AM42" i="7"/>
  <c r="BE42" i="7"/>
  <c r="BY42" i="7"/>
  <c r="BW42" i="7" s="1"/>
  <c r="CQ42" i="7"/>
  <c r="CO42" i="7" s="1"/>
  <c r="DG42" i="7"/>
  <c r="C43" i="7"/>
  <c r="E43" i="7"/>
  <c r="U43" i="7"/>
  <c r="AM43" i="7"/>
  <c r="BE43" i="7"/>
  <c r="BY43" i="7"/>
  <c r="BW43" i="7" s="1"/>
  <c r="CQ43" i="7"/>
  <c r="CO43" i="7" s="1"/>
  <c r="DG43" i="7"/>
  <c r="U34" i="7" l="1"/>
  <c r="U35" i="7" s="1"/>
  <c r="U36" i="7" s="1"/>
  <c r="AM34" i="7" l="1"/>
  <c r="AM35" i="7" s="1"/>
  <c r="BW34" i="7" l="1"/>
  <c r="BW35" i="7" s="1"/>
  <c r="BW36" i="7" s="1"/>
  <c r="BW37" i="7" s="1"/>
  <c r="BW38" i="7" s="1"/>
</calcChain>
</file>

<file path=xl/sharedStrings.xml><?xml version="1.0" encoding="utf-8"?>
<sst xmlns="http://schemas.openxmlformats.org/spreadsheetml/2006/main" count="1085" uniqueCount="539">
  <si>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</si>
  <si>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</si>
  <si>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</si>
  <si>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</si>
  <si>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</si>
  <si>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</si>
  <si>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</si>
  <si>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</si>
  <si>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</si>
  <si>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</si>
  <si>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</si>
  <si>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</si>
  <si>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</si>
  <si>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</si>
  <si>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</si>
  <si>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４年度から令和６年度にかけては将来負担比率は算出されなかったが、令和３年度に将来負担比率が算出されてしまった要因として、人口減少が進む中で、複合庁舎の建設を行うために多額の地方債を借り入れたことが考えられる。今後も将来負担比率が算出されないよう、人口を増加させる取り組み、建設事業の圧縮及び地方債以外の財源を確保することで改善していけるように努める。</t>
    <phoneticPr fontId="5"/>
  </si>
  <si>
    <t>類似団体と比較すると実質公債費比率は高くなっている。これは収入に対する公債費の償還額の割合を示しており、本町の公債費負担は高いことがわかる。
今後は建設事業の圧縮及びふるさと納税等による収入の増加により財源を確保することで改善していけるように努める。</t>
    <phoneticPr fontId="5"/>
  </si>
  <si>
    <t>※8：職員の状況については、調査対象年度の地方公務員給与実態調査に基づいている。</t>
    <phoneticPr fontId="10"/>
  </si>
  <si>
    <t>※7：人口については、調査対象年度の1月1日現在の住民基本台帳に登載されている人口に基づいている。</t>
    <rPh sb="13" eb="15">
      <t>タイショウ</t>
    </rPh>
    <rPh sb="27" eb="29">
      <t>キホン</t>
    </rPh>
    <rPh sb="42" eb="43">
      <t>モト</t>
    </rPh>
    <phoneticPr fontId="10"/>
  </si>
  <si>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</si>
  <si>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※5：産業構造の比率は、分母を就業人口総数とし、分類不能の産業を除いて算出。</t>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</si>
  <si>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</si>
  <si>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</si>
  <si>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1"/>
  </si>
  <si>
    <t>※1：経常収支比率の( )内の数値は、「減収補塡債（特例分）」及び「臨時財政対策債」を除いて算出したものである。</t>
    <phoneticPr fontId="5"/>
  </si>
  <si>
    <t>（注釈）</t>
    <rPh sb="1" eb="3">
      <t>チュウシャク</t>
    </rPh>
    <phoneticPr fontId="5"/>
  </si>
  <si>
    <r>
      <t>(※</t>
    </r>
    <r>
      <rPr>
        <sz val="9"/>
        <color indexed="8"/>
        <rFont val="ＭＳ ゴシック"/>
        <family val="3"/>
        <charset val="128"/>
      </rPr>
      <t>3</t>
    </r>
    <r>
      <rPr>
        <sz val="9"/>
        <color indexed="8"/>
        <rFont val="ＭＳ ゴシック"/>
        <family val="3"/>
        <charset val="128"/>
      </rPr>
      <t>)</t>
    </r>
    <phoneticPr fontId="5"/>
  </si>
  <si>
    <t>団体名</t>
    <rPh sb="0" eb="2">
      <t>ダンタイ</t>
    </rPh>
    <phoneticPr fontId="5"/>
  </si>
  <si>
    <t>項番</t>
    <phoneticPr fontId="5"/>
  </si>
  <si>
    <t>組合等名</t>
    <phoneticPr fontId="5"/>
  </si>
  <si>
    <t>項番</t>
    <rPh sb="0" eb="2">
      <t>コウバン</t>
    </rPh>
    <phoneticPr fontId="5"/>
  </si>
  <si>
    <t>会計名</t>
    <rPh sb="0" eb="2">
      <t>カイケイ</t>
    </rPh>
    <rPh sb="2" eb="3">
      <t>メイ</t>
    </rPh>
    <phoneticPr fontId="5"/>
  </si>
  <si>
    <t>会計名</t>
    <phoneticPr fontId="5"/>
  </si>
  <si>
    <t>地方公社・第三セクター等一覧</t>
    <rPh sb="0" eb="2">
      <t>チホウ</t>
    </rPh>
    <rPh sb="2" eb="4">
      <t>コウシャ</t>
    </rPh>
    <rPh sb="5" eb="6">
      <t>ダイ</t>
    </rPh>
    <rPh sb="6" eb="7">
      <t>３</t>
    </rPh>
    <rPh sb="11" eb="12">
      <t>トウ</t>
    </rPh>
    <rPh sb="12" eb="14">
      <t>イチラン</t>
    </rPh>
    <phoneticPr fontId="5"/>
  </si>
  <si>
    <t>関係する一部事務組合等一覧</t>
    <rPh sb="0" eb="2">
      <t>カンケイ</t>
    </rPh>
    <rPh sb="4" eb="6">
      <t>イチブ</t>
    </rPh>
    <rPh sb="6" eb="8">
      <t>ジム</t>
    </rPh>
    <rPh sb="8" eb="10">
      <t>クミアイ</t>
    </rPh>
    <rPh sb="10" eb="11">
      <t>トウ</t>
    </rPh>
    <rPh sb="11" eb="13">
      <t>イチラン</t>
    </rPh>
    <phoneticPr fontId="5"/>
  </si>
  <si>
    <t>公営企業（法非適）の一覧</t>
    <rPh sb="0" eb="2">
      <t>コウエイ</t>
    </rPh>
    <rPh sb="2" eb="4">
      <t>キギョウ</t>
    </rPh>
    <rPh sb="6" eb="7">
      <t>ヒ</t>
    </rPh>
    <phoneticPr fontId="5"/>
  </si>
  <si>
    <t>公営企業（法適）の一覧</t>
    <rPh sb="0" eb="2">
      <t>コウエイ</t>
    </rPh>
    <rPh sb="2" eb="4">
      <t>キギョウ</t>
    </rPh>
    <phoneticPr fontId="5"/>
  </si>
  <si>
    <t>事業会計の一覧</t>
    <rPh sb="0" eb="2">
      <t>ジギョウ</t>
    </rPh>
    <rPh sb="2" eb="4">
      <t>カイケイ</t>
    </rPh>
    <phoneticPr fontId="5"/>
  </si>
  <si>
    <t>一般会計等の一覧</t>
    <phoneticPr fontId="5"/>
  </si>
  <si>
    <t>その他特定目的基金</t>
    <rPh sb="2" eb="3">
      <t>タ</t>
    </rPh>
    <rPh sb="3" eb="5">
      <t>トクテイ</t>
    </rPh>
    <rPh sb="5" eb="7">
      <t>モクテキ</t>
    </rPh>
    <rPh sb="7" eb="9">
      <t>キキン</t>
    </rPh>
    <phoneticPr fontId="5"/>
  </si>
  <si>
    <t>ラスパイレス指数</t>
    <rPh sb="6" eb="8">
      <t>シスウ</t>
    </rPh>
    <phoneticPr fontId="5"/>
  </si>
  <si>
    <t>減債基金</t>
    <rPh sb="0" eb="1">
      <t>ゲン</t>
    </rPh>
    <rPh sb="1" eb="2">
      <t>サイ</t>
    </rPh>
    <rPh sb="2" eb="4">
      <t>キキン</t>
    </rPh>
    <phoneticPr fontId="5"/>
  </si>
  <si>
    <t>合計</t>
    <rPh sb="0" eb="2">
      <t>ゴウケイ</t>
    </rPh>
    <phoneticPr fontId="5"/>
  </si>
  <si>
    <t>議会議員</t>
    <rPh sb="0" eb="2">
      <t>ギカイ</t>
    </rPh>
    <rPh sb="2" eb="4">
      <t>ギイン</t>
    </rPh>
    <phoneticPr fontId="5"/>
  </si>
  <si>
    <t>財政調整基金</t>
    <rPh sb="0" eb="2">
      <t>ザイセイ</t>
    </rPh>
    <rPh sb="2" eb="4">
      <t>チョウセイ</t>
    </rPh>
    <rPh sb="4" eb="6">
      <t>キキン</t>
    </rPh>
    <phoneticPr fontId="5"/>
  </si>
  <si>
    <t>積立金
現在高</t>
    <rPh sb="4" eb="7">
      <t>ゲンザイダカ</t>
    </rPh>
    <phoneticPr fontId="14"/>
  </si>
  <si>
    <t>-</t>
    <phoneticPr fontId="5"/>
  </si>
  <si>
    <t>臨時職員</t>
    <rPh sb="0" eb="2">
      <t>リンジ</t>
    </rPh>
    <rPh sb="2" eb="4">
      <t>ショクイン</t>
    </rPh>
    <phoneticPr fontId="5"/>
  </si>
  <si>
    <t>議会副議長</t>
    <rPh sb="0" eb="2">
      <t>ギカイ</t>
    </rPh>
    <rPh sb="2" eb="3">
      <t>フク</t>
    </rPh>
    <rPh sb="3" eb="5">
      <t>ギチョウ</t>
    </rPh>
    <phoneticPr fontId="5"/>
  </si>
  <si>
    <t>土地開発基金現在高</t>
    <rPh sb="0" eb="2">
      <t>トチ</t>
    </rPh>
    <rPh sb="2" eb="4">
      <t>カイハツ</t>
    </rPh>
    <rPh sb="4" eb="6">
      <t>キキン</t>
    </rPh>
    <rPh sb="6" eb="8">
      <t>ゲンザイ</t>
    </rPh>
    <rPh sb="8" eb="9">
      <t>タカ</t>
    </rPh>
    <phoneticPr fontId="14"/>
  </si>
  <si>
    <t>*</t>
    <phoneticPr fontId="5"/>
  </si>
  <si>
    <t>教育公務員</t>
    <rPh sb="0" eb="2">
      <t>キョウイク</t>
    </rPh>
    <rPh sb="2" eb="5">
      <t>コウムイン</t>
    </rPh>
    <phoneticPr fontId="5"/>
  </si>
  <si>
    <t>議会議長</t>
    <rPh sb="0" eb="2">
      <t>ギカイ</t>
    </rPh>
    <rPh sb="2" eb="4">
      <t>ギチョウ</t>
    </rPh>
    <phoneticPr fontId="5"/>
  </si>
  <si>
    <t>収益事業収入</t>
  </si>
  <si>
    <t>　うち技能労務職員</t>
    <rPh sb="3" eb="5">
      <t>ギノウ</t>
    </rPh>
    <rPh sb="5" eb="7">
      <t>ロウム</t>
    </rPh>
    <rPh sb="7" eb="9">
      <t>ショクイン</t>
    </rPh>
    <phoneticPr fontId="5"/>
  </si>
  <si>
    <t>教育長</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</si>
  <si>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</si>
  <si>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うち消防職員</t>
    <rPh sb="3" eb="5">
      <t>ショウボウ</t>
    </rPh>
    <rPh sb="5" eb="7">
      <t>ショクイン</t>
    </rPh>
    <phoneticPr fontId="5"/>
  </si>
  <si>
    <t>副市区町村長</t>
    <rPh sb="0" eb="1">
      <t>フク</t>
    </rPh>
    <rPh sb="1" eb="3">
      <t>シク</t>
    </rPh>
    <rPh sb="3" eb="5">
      <t>チョウソン</t>
    </rPh>
    <rPh sb="5" eb="6">
      <t>チョウ</t>
    </rPh>
    <phoneticPr fontId="5"/>
  </si>
  <si>
    <t>地方債現在高（臨時財政対策債除き）</t>
    <phoneticPr fontId="5"/>
  </si>
  <si>
    <t>一般職員</t>
    <rPh sb="0" eb="2">
      <t>イッパン</t>
    </rPh>
    <rPh sb="2" eb="4">
      <t>ショクイン</t>
    </rPh>
    <phoneticPr fontId="5"/>
  </si>
  <si>
    <t>市区町村長</t>
    <rPh sb="0" eb="2">
      <t>シク</t>
    </rPh>
    <rPh sb="2" eb="4">
      <t>チョウソン</t>
    </rPh>
    <rPh sb="4" eb="5">
      <t>チョウ</t>
    </rPh>
    <phoneticPr fontId="5"/>
  </si>
  <si>
    <t>　うち公的資金</t>
    <rPh sb="3" eb="5">
      <t>コウテキ</t>
    </rPh>
    <phoneticPr fontId="5"/>
  </si>
  <si>
    <t>地方債現在高</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</si>
  <si>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</si>
  <si>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</si>
  <si>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職員数
(人)</t>
    <rPh sb="0" eb="3">
      <t>ショクインスウ</t>
    </rPh>
    <phoneticPr fontId="5"/>
  </si>
  <si>
    <t>区分</t>
    <rPh sb="0" eb="2">
      <t>クブン</t>
    </rPh>
    <phoneticPr fontId="5"/>
  </si>
  <si>
    <t>一般職員等(※6)</t>
    <rPh sb="0" eb="2">
      <t>イッパン</t>
    </rPh>
    <rPh sb="2" eb="4">
      <t>ショクイン</t>
    </rPh>
    <rPh sb="4" eb="5">
      <t>トウ</t>
    </rPh>
    <phoneticPr fontId="5"/>
  </si>
  <si>
    <t>定数</t>
    <rPh sb="0" eb="2">
      <t>テイスウ</t>
    </rPh>
    <phoneticPr fontId="5"/>
  </si>
  <si>
    <t>特別職等</t>
    <rPh sb="0" eb="2">
      <t>トクベツ</t>
    </rPh>
    <rPh sb="2" eb="3">
      <t>ショク</t>
    </rPh>
    <rPh sb="3" eb="4">
      <t>トウ</t>
    </rPh>
    <phoneticPr fontId="5"/>
  </si>
  <si>
    <t>職員の状況 (※8)</t>
    <rPh sb="0" eb="2">
      <t>ショクイン</t>
    </rPh>
    <rPh sb="3" eb="5">
      <t>ジョウキョウ</t>
    </rPh>
    <phoneticPr fontId="5"/>
  </si>
  <si>
    <t>世帯数 (世帯)</t>
    <rPh sb="0" eb="3">
      <t>セタイスウ</t>
    </rPh>
    <phoneticPr fontId="5"/>
  </si>
  <si>
    <t>歳入一般財源等</t>
    <rPh sb="0" eb="2">
      <t>サイニュウ</t>
    </rPh>
    <rPh sb="2" eb="4">
      <t>イッパン</t>
    </rPh>
    <rPh sb="4" eb="6">
      <t>ザイゲン</t>
    </rPh>
    <rPh sb="6" eb="7">
      <t>トウ</t>
    </rPh>
    <phoneticPr fontId="14"/>
  </si>
  <si>
    <t>人口密度 (人/k㎡)</t>
    <rPh sb="0" eb="2">
      <t>ジンコウ</t>
    </rPh>
    <rPh sb="2" eb="4">
      <t>ミツド</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</si>
  <si>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</si>
  <si>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面積 (k㎡)</t>
    <rPh sb="0" eb="2">
      <t>メンセキ</t>
    </rPh>
    <phoneticPr fontId="5"/>
  </si>
  <si>
    <t>標準税収入額等</t>
    <phoneticPr fontId="14"/>
  </si>
  <si>
    <t>第3次</t>
    <rPh sb="0" eb="1">
      <t>ダイ</t>
    </rPh>
    <rPh sb="2" eb="3">
      <t>ジ</t>
    </rPh>
    <phoneticPr fontId="5"/>
  </si>
  <si>
    <t>-3.0</t>
    <phoneticPr fontId="5"/>
  </si>
  <si>
    <t>うち日本人(％)</t>
    <phoneticPr fontId="5"/>
  </si>
  <si>
    <t>基準財政需要額</t>
    <phoneticPr fontId="14"/>
  </si>
  <si>
    <t>-2.5</t>
    <phoneticPr fontId="5"/>
  </si>
  <si>
    <t>増減率  (％)</t>
    <rPh sb="0" eb="2">
      <t>ゾウゲン</t>
    </rPh>
    <rPh sb="2" eb="3">
      <t>リツ</t>
    </rPh>
    <phoneticPr fontId="5"/>
  </si>
  <si>
    <r>
      <t>資金不足比率 (※</t>
    </r>
    <r>
      <rPr>
        <sz val="9"/>
        <color indexed="8"/>
        <rFont val="ＭＳ ゴシック"/>
        <family val="3"/>
        <charset val="128"/>
      </rPr>
      <t>4</t>
    </r>
    <r>
      <rPr>
        <sz val="9"/>
        <color indexed="8"/>
        <rFont val="ＭＳ ゴシック"/>
        <family val="3"/>
        <charset val="128"/>
      </rPr>
      <t>)</t>
    </r>
    <phoneticPr fontId="5"/>
  </si>
  <si>
    <t>基準財政収入額</t>
    <phoneticPr fontId="14"/>
  </si>
  <si>
    <t>第2次</t>
    <rPh sb="0" eb="1">
      <t>ダイ</t>
    </rPh>
    <rPh sb="2" eb="3">
      <t>ジ</t>
    </rPh>
    <phoneticPr fontId="5"/>
  </si>
  <si>
    <t>うち日本人(人)</t>
    <phoneticPr fontId="5"/>
  </si>
  <si>
    <t>　将来負担比率</t>
    <rPh sb="1" eb="3">
      <t>ショウライ</t>
    </rPh>
    <rPh sb="3" eb="5">
      <t>フタン</t>
    </rPh>
    <rPh sb="5" eb="7">
      <t>ヒリツ</t>
    </rPh>
    <phoneticPr fontId="5"/>
  </si>
  <si>
    <t>令06.01.01(人)</t>
    <phoneticPr fontId="5"/>
  </si>
  <si>
    <t>　実質公債費比率</t>
    <rPh sb="1" eb="3">
      <t>ジッシツ</t>
    </rPh>
    <rPh sb="3" eb="6">
      <t>コウサイヒ</t>
    </rPh>
    <rPh sb="6" eb="8">
      <t>ヒリツ</t>
    </rPh>
    <phoneticPr fontId="5"/>
  </si>
  <si>
    <t>実質単年度収支</t>
    <phoneticPr fontId="14"/>
  </si>
  <si>
    <t>○</t>
    <phoneticPr fontId="5"/>
  </si>
  <si>
    <t>指数表選定</t>
    <rPh sb="0" eb="2">
      <t>シスウ</t>
    </rPh>
    <rPh sb="2" eb="3">
      <t>ヒョウ</t>
    </rPh>
    <rPh sb="3" eb="5">
      <t>センテイ</t>
    </rPh>
    <phoneticPr fontId="5"/>
  </si>
  <si>
    <t>第1次</t>
    <rPh sb="0" eb="1">
      <t>ダイ</t>
    </rPh>
    <rPh sb="2" eb="3">
      <t>ジ</t>
    </rPh>
    <phoneticPr fontId="5"/>
  </si>
  <si>
    <t>　連結実質赤字比率</t>
    <rPh sb="1" eb="3">
      <t>レンケツ</t>
    </rPh>
    <rPh sb="3" eb="5">
      <t>ジッシツ</t>
    </rPh>
    <rPh sb="5" eb="7">
      <t>アカジ</t>
    </rPh>
    <rPh sb="7" eb="9">
      <t>ヒリツ</t>
    </rPh>
    <phoneticPr fontId="5"/>
  </si>
  <si>
    <t>積立金取崩し額</t>
    <phoneticPr fontId="14"/>
  </si>
  <si>
    <t>×</t>
    <phoneticPr fontId="5"/>
  </si>
  <si>
    <t>低開発</t>
    <rPh sb="0" eb="1">
      <t>テイ</t>
    </rPh>
    <rPh sb="1" eb="3">
      <t>カイハツ</t>
    </rPh>
    <phoneticPr fontId="5"/>
  </si>
  <si>
    <t>平成27年国調</t>
    <rPh sb="4" eb="5">
      <t>ネン</t>
    </rPh>
    <rPh sb="5" eb="6">
      <t>コク</t>
    </rPh>
    <rPh sb="6" eb="7">
      <t>チョウ</t>
    </rPh>
    <phoneticPr fontId="5"/>
  </si>
  <si>
    <t>令和2年国調</t>
    <rPh sb="0" eb="2">
      <t>レイワ</t>
    </rPh>
    <rPh sb="3" eb="4">
      <t>ネン</t>
    </rPh>
    <rPh sb="4" eb="5">
      <t>コク</t>
    </rPh>
    <rPh sb="5" eb="6">
      <t>チョウ</t>
    </rPh>
    <phoneticPr fontId="5"/>
  </si>
  <si>
    <t>令07.01.01(人)</t>
    <rPh sb="0" eb="1">
      <t>レイ</t>
    </rPh>
    <phoneticPr fontId="5"/>
  </si>
  <si>
    <t>住民基本台帳人口
 (※7)</t>
    <rPh sb="0" eb="2">
      <t>ジュウミン</t>
    </rPh>
    <rPh sb="2" eb="4">
      <t>キホン</t>
    </rPh>
    <rPh sb="4" eb="6">
      <t>ダイチョウ</t>
    </rPh>
    <rPh sb="6" eb="8">
      <t>ジンコウ</t>
    </rPh>
    <phoneticPr fontId="5"/>
  </si>
  <si>
    <t>　実質赤字比率</t>
    <rPh sb="1" eb="3">
      <t>ジッシツ</t>
    </rPh>
    <rPh sb="3" eb="5">
      <t>アカジ</t>
    </rPh>
    <rPh sb="5" eb="7">
      <t>ヒリツ</t>
    </rPh>
    <phoneticPr fontId="5"/>
  </si>
  <si>
    <t>繰上償還金</t>
    <phoneticPr fontId="14"/>
  </si>
  <si>
    <t>山振</t>
    <rPh sb="0" eb="1">
      <t>ヤマ</t>
    </rPh>
    <rPh sb="1" eb="2">
      <t>フ</t>
    </rPh>
    <phoneticPr fontId="5"/>
  </si>
  <si>
    <t>-13.9</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</si>
  <si>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</si>
  <si>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健全化判断比率</t>
    <phoneticPr fontId="5"/>
  </si>
  <si>
    <t>積立金</t>
    <phoneticPr fontId="14"/>
  </si>
  <si>
    <t>過疎</t>
    <rPh sb="0" eb="2">
      <t>カソ</t>
    </rPh>
    <phoneticPr fontId="5"/>
  </si>
  <si>
    <t>平成27年国調(人)</t>
    <rPh sb="4" eb="5">
      <t>ネン</t>
    </rPh>
    <rPh sb="5" eb="6">
      <t>コク</t>
    </rPh>
    <rPh sb="6" eb="7">
      <t>チョウ</t>
    </rPh>
    <phoneticPr fontId="5"/>
  </si>
  <si>
    <t>公債費負担比率</t>
    <rPh sb="0" eb="3">
      <t>コウサイヒ</t>
    </rPh>
    <rPh sb="3" eb="5">
      <t>フタン</t>
    </rPh>
    <rPh sb="5" eb="7">
      <t>ヒリツ</t>
    </rPh>
    <phoneticPr fontId="5"/>
  </si>
  <si>
    <t>単年度収支</t>
    <phoneticPr fontId="14"/>
  </si>
  <si>
    <t>中部</t>
    <rPh sb="0" eb="2">
      <t>チュウブ</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</si>
  <si>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</si>
  <si>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令和2年国調(人)</t>
    <rPh sb="3" eb="4">
      <t>ネン</t>
    </rPh>
    <rPh sb="4" eb="5">
      <t>コク</t>
    </rPh>
    <rPh sb="5" eb="6">
      <t>チョウ</t>
    </rPh>
    <phoneticPr fontId="5"/>
  </si>
  <si>
    <t>人口</t>
    <rPh sb="0" eb="2">
      <t>ジンコウ</t>
    </rPh>
    <phoneticPr fontId="5"/>
  </si>
  <si>
    <t>財政力指数</t>
    <rPh sb="0" eb="3">
      <t>ザイセイリョク</t>
    </rPh>
    <rPh sb="3" eb="5">
      <t>シスウ</t>
    </rPh>
    <phoneticPr fontId="5"/>
  </si>
  <si>
    <t>実質収支</t>
    <phoneticPr fontId="14"/>
  </si>
  <si>
    <t>近畿</t>
    <rPh sb="0" eb="2">
      <t>キンキ</t>
    </rPh>
    <phoneticPr fontId="5"/>
  </si>
  <si>
    <t>標準財政規模</t>
    <rPh sb="0" eb="2">
      <t>ヒョウジュン</t>
    </rPh>
    <rPh sb="2" eb="4">
      <t>ザイセイ</t>
    </rPh>
    <rPh sb="4" eb="6">
      <t>キボ</t>
    </rPh>
    <phoneticPr fontId="5"/>
  </si>
  <si>
    <t>翌年度に繰越すべき財源</t>
    <phoneticPr fontId="5"/>
  </si>
  <si>
    <t>首都</t>
    <rPh sb="0" eb="2">
      <t>シュト</t>
    </rPh>
    <phoneticPr fontId="5"/>
  </si>
  <si>
    <t>　　(※1)</t>
    <phoneticPr fontId="5"/>
  </si>
  <si>
    <t>歳入歳出差引</t>
    <phoneticPr fontId="14"/>
  </si>
  <si>
    <t>財源超過</t>
    <rPh sb="0" eb="2">
      <t>ザイゲン</t>
    </rPh>
    <rPh sb="2" eb="4">
      <t>チョウカ</t>
    </rPh>
    <phoneticPr fontId="5"/>
  </si>
  <si>
    <t>2-1</t>
    <phoneticPr fontId="5"/>
  </si>
  <si>
    <t>地方交付税種地</t>
    <rPh sb="0" eb="2">
      <t>チホウ</t>
    </rPh>
    <rPh sb="2" eb="5">
      <t>コウフゼイ</t>
    </rPh>
    <rPh sb="5" eb="6">
      <t>シュ</t>
    </rPh>
    <rPh sb="6" eb="7">
      <t>チ</t>
    </rPh>
    <phoneticPr fontId="5"/>
  </si>
  <si>
    <t>古平町</t>
    <phoneticPr fontId="5"/>
  </si>
  <si>
    <t>市町村名</t>
    <rPh sb="0" eb="3">
      <t>シチョウソン</t>
    </rPh>
    <rPh sb="3" eb="4">
      <t>メイ</t>
    </rPh>
    <phoneticPr fontId="5"/>
  </si>
  <si>
    <t>経常収支比率</t>
    <rPh sb="0" eb="2">
      <t>ケイジョウ</t>
    </rPh>
    <rPh sb="2" eb="4">
      <t>シュウシ</t>
    </rPh>
    <rPh sb="4" eb="6">
      <t>ヒリツ</t>
    </rPh>
    <phoneticPr fontId="5"/>
  </si>
  <si>
    <t>歳出総額</t>
    <phoneticPr fontId="14"/>
  </si>
  <si>
    <t>財政健全化等</t>
    <rPh sb="0" eb="2">
      <t>ザイセイ</t>
    </rPh>
    <rPh sb="2" eb="5">
      <t>ケンゼンカ</t>
    </rPh>
    <rPh sb="5" eb="6">
      <t>トウ</t>
    </rPh>
    <phoneticPr fontId="5"/>
  </si>
  <si>
    <t>実質収支比率</t>
    <rPh sb="0" eb="2">
      <t>ジッシツ</t>
    </rPh>
    <rPh sb="2" eb="4">
      <t>シュウシ</t>
    </rPh>
    <rPh sb="4" eb="6">
      <t>ヒリツ</t>
    </rPh>
    <phoneticPr fontId="5"/>
  </si>
  <si>
    <t>歳入総額</t>
    <phoneticPr fontId="14"/>
  </si>
  <si>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</si>
  <si>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</si>
  <si>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</si>
  <si>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</si>
  <si>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指定団体等の指定状況</t>
    <phoneticPr fontId="5"/>
  </si>
  <si>
    <t>Ⅰ－１</t>
    <phoneticPr fontId="5"/>
  </si>
  <si>
    <t>市町村類型</t>
    <phoneticPr fontId="5"/>
  </si>
  <si>
    <t>北海道</t>
    <phoneticPr fontId="5"/>
  </si>
  <si>
    <t>都道府県名</t>
    <phoneticPr fontId="5"/>
  </si>
  <si>
    <t>総括表（市町村）</t>
    <rPh sb="0" eb="2">
      <t>ソウカツ</t>
    </rPh>
    <rPh sb="2" eb="3">
      <t>ヒョウ</t>
    </rPh>
    <rPh sb="4" eb="7">
      <t>シチョウソン</t>
    </rPh>
    <phoneticPr fontId="5"/>
  </si>
  <si>
    <t>令和6年度　財政状況資料集</t>
    <phoneticPr fontId="5"/>
  </si>
  <si>
    <t>歳出合計</t>
    <phoneticPr fontId="5"/>
  </si>
  <si>
    <t>失業対策事業費</t>
    <phoneticPr fontId="5"/>
  </si>
  <si>
    <t>災害復旧事業費</t>
    <phoneticPr fontId="5"/>
  </si>
  <si>
    <t>　うち単独</t>
    <phoneticPr fontId="5"/>
  </si>
  <si>
    <t>　うち補助</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</si>
  <si>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</si>
  <si>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</si>
  <si>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内訳</t>
    <rPh sb="0" eb="2">
      <t>ウチワケ</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</si>
  <si>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</si>
  <si>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</si>
  <si>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(注釈)</t>
    <rPh sb="1" eb="2">
      <t>チュウ</t>
    </rPh>
    <rPh sb="2" eb="3">
      <t>シャク</t>
    </rPh>
    <phoneticPr fontId="5"/>
  </si>
  <si>
    <t>投資的経費計</t>
    <rPh sb="5" eb="6">
      <t>ケイ</t>
    </rPh>
    <phoneticPr fontId="5"/>
  </si>
  <si>
    <t>保険給付費</t>
    <phoneticPr fontId="5"/>
  </si>
  <si>
    <t>その他</t>
    <phoneticPr fontId="5"/>
  </si>
  <si>
    <t>　前年度繰上充用金</t>
    <phoneticPr fontId="5"/>
  </si>
  <si>
    <t>国庫支出金</t>
    <phoneticPr fontId="5"/>
  </si>
  <si>
    <t>国民健康保険</t>
    <phoneticPr fontId="5"/>
  </si>
  <si>
    <t>歳入合計</t>
    <phoneticPr fontId="5"/>
  </si>
  <si>
    <t>　投資・出資金・貸付金</t>
    <phoneticPr fontId="5"/>
  </si>
  <si>
    <t>保険税(料)収入額</t>
    <phoneticPr fontId="5"/>
  </si>
  <si>
    <t>被保険者
1人当り</t>
    <phoneticPr fontId="5"/>
  </si>
  <si>
    <t>介護サービス</t>
    <phoneticPr fontId="5"/>
  </si>
  <si>
    <t>　うち臨時財政対策債</t>
    <phoneticPr fontId="5"/>
  </si>
  <si>
    <t>　積立金</t>
    <phoneticPr fontId="5"/>
  </si>
  <si>
    <t>被保険者数(人)</t>
  </si>
  <si>
    <t>簡易水道</t>
    <phoneticPr fontId="5"/>
  </si>
  <si>
    <t>　うち減収補塡債(特例分)</t>
    <rPh sb="4" eb="5">
      <t>シュウ</t>
    </rPh>
    <rPh sb="9" eb="10">
      <t>トク</t>
    </rPh>
    <rPh sb="10" eb="11">
      <t>レイ</t>
    </rPh>
    <rPh sb="11" eb="12">
      <t>ブン</t>
    </rPh>
    <phoneticPr fontId="1"/>
  </si>
  <si>
    <t>　繰出金</t>
    <phoneticPr fontId="5"/>
  </si>
  <si>
    <t>加入世帯数(世帯)</t>
  </si>
  <si>
    <t>地方債</t>
  </si>
  <si>
    <t>　　うち一部事務組合負担金</t>
    <phoneticPr fontId="5"/>
  </si>
  <si>
    <t>再差引収支</t>
    <rPh sb="0" eb="1">
      <t>サイ</t>
    </rPh>
    <rPh sb="1" eb="3">
      <t>サシヒキ</t>
    </rPh>
    <rPh sb="3" eb="5">
      <t>シュウシ</t>
    </rPh>
    <phoneticPr fontId="5"/>
  </si>
  <si>
    <t>下水道</t>
    <phoneticPr fontId="5"/>
  </si>
  <si>
    <t>諸収入</t>
  </si>
  <si>
    <t>　補助費等</t>
    <rPh sb="1" eb="3">
      <t>ホジョ</t>
    </rPh>
    <rPh sb="3" eb="4">
      <t>ヒ</t>
    </rPh>
    <rPh sb="4" eb="5">
      <t>トウ</t>
    </rPh>
    <phoneticPr fontId="5"/>
  </si>
  <si>
    <t>実質収支</t>
    <rPh sb="0" eb="2">
      <t>ジッシツ</t>
    </rPh>
    <rPh sb="2" eb="4">
      <t>シュウシ</t>
    </rPh>
    <phoneticPr fontId="5"/>
  </si>
  <si>
    <t>合計</t>
    <phoneticPr fontId="5"/>
  </si>
  <si>
    <t>繰越金</t>
  </si>
  <si>
    <t>　維持補修費</t>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</si>
  <si>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</si>
  <si>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公営事業等への繰出</t>
    <rPh sb="0" eb="2">
      <t>コウエイ</t>
    </rPh>
    <rPh sb="2" eb="4">
      <t>ジギョウ</t>
    </rPh>
    <rPh sb="4" eb="5">
      <t>トウ</t>
    </rPh>
    <rPh sb="7" eb="9">
      <t>クリダ</t>
    </rPh>
    <phoneticPr fontId="5"/>
  </si>
  <si>
    <t>繰入金</t>
  </si>
  <si>
    <t>　物件費</t>
    <phoneticPr fontId="5"/>
  </si>
  <si>
    <t>寄附金</t>
  </si>
  <si>
    <t>その他の経費</t>
    <rPh sb="2" eb="3">
      <t>タ</t>
    </rPh>
    <rPh sb="4" eb="6">
      <t>ケイヒ</t>
    </rPh>
    <phoneticPr fontId="5"/>
  </si>
  <si>
    <t>純固定資産税</t>
    <rPh sb="0" eb="1">
      <t>ジュン</t>
    </rPh>
    <rPh sb="1" eb="3">
      <t>コテイ</t>
    </rPh>
    <rPh sb="3" eb="6">
      <t>シサンゼイ</t>
    </rPh>
    <phoneticPr fontId="5"/>
  </si>
  <si>
    <t>財産収入</t>
  </si>
  <si>
    <t>一時借入金利子</t>
    <phoneticPr fontId="5"/>
  </si>
  <si>
    <t>市町村民税</t>
    <rPh sb="0" eb="3">
      <t>シチョウソン</t>
    </rPh>
    <rPh sb="3" eb="4">
      <t>ミン</t>
    </rPh>
    <rPh sb="4" eb="5">
      <t>ゼイ</t>
    </rPh>
    <phoneticPr fontId="5"/>
  </si>
  <si>
    <t>・計</t>
    <phoneticPr fontId="5"/>
  </si>
  <si>
    <t>都道府県支出金</t>
  </si>
  <si>
    <t>　うち利子</t>
    <phoneticPr fontId="14"/>
  </si>
  <si>
    <t>現年</t>
    <rPh sb="0" eb="1">
      <t>ゲン</t>
    </rPh>
    <rPh sb="1" eb="2">
      <t>ネン</t>
    </rPh>
    <phoneticPr fontId="5"/>
  </si>
  <si>
    <t>徴収率
(％)</t>
    <rPh sb="0" eb="2">
      <t>チョウシュウ</t>
    </rPh>
    <rPh sb="2" eb="3">
      <t>リツ</t>
    </rPh>
    <phoneticPr fontId="5"/>
  </si>
  <si>
    <t>国有提供交付金(特別区財調交付金)</t>
  </si>
  <si>
    <t>　うち元金</t>
    <phoneticPr fontId="14"/>
  </si>
  <si>
    <t>令和5年度</t>
    <rPh sb="0" eb="2">
      <t>レイワ</t>
    </rPh>
    <rPh sb="3" eb="5">
      <t>ネンド</t>
    </rPh>
    <rPh sb="4" eb="5">
      <t>ド</t>
    </rPh>
    <phoneticPr fontId="5"/>
  </si>
  <si>
    <t>令和6年度</t>
    <rPh sb="0" eb="2">
      <t>レイワ</t>
    </rPh>
    <rPh sb="3" eb="5">
      <t>ネンド</t>
    </rPh>
    <phoneticPr fontId="5"/>
  </si>
  <si>
    <t>区分</t>
  </si>
  <si>
    <t>国庫支出金</t>
  </si>
  <si>
    <t>元利償還金</t>
    <phoneticPr fontId="5"/>
  </si>
  <si>
    <t>手数料</t>
  </si>
  <si>
    <t>　公債費</t>
    <phoneticPr fontId="5"/>
  </si>
  <si>
    <t>使用料</t>
  </si>
  <si>
    <t>　扶助費</t>
    <phoneticPr fontId="5"/>
  </si>
  <si>
    <t>合計</t>
  </si>
  <si>
    <t>分担金・負担金</t>
  </si>
  <si>
    <t>　　うち職員給</t>
    <rPh sb="4" eb="6">
      <t>ショクイン</t>
    </rPh>
    <rPh sb="6" eb="7">
      <t>キュウ</t>
    </rPh>
    <phoneticPr fontId="5"/>
  </si>
  <si>
    <t>旧法による税</t>
  </si>
  <si>
    <t>交通安全対策特別交付金</t>
    <phoneticPr fontId="5"/>
  </si>
  <si>
    <t>　人件費</t>
    <phoneticPr fontId="5"/>
  </si>
  <si>
    <t>　法定外目的税</t>
    <phoneticPr fontId="5"/>
  </si>
  <si>
    <t>(一般財源計)</t>
    <phoneticPr fontId="5"/>
  </si>
  <si>
    <t>義務的経費計</t>
    <rPh sb="0" eb="3">
      <t>ギムテキ</t>
    </rPh>
    <rPh sb="3" eb="5">
      <t>ケイヒ</t>
    </rPh>
    <rPh sb="5" eb="6">
      <t>ケイ</t>
    </rPh>
    <phoneticPr fontId="5"/>
  </si>
  <si>
    <t>　　水利地益税等</t>
    <phoneticPr fontId="5"/>
  </si>
  <si>
    <t>　震災復興特別交付税</t>
    <phoneticPr fontId="14"/>
  </si>
  <si>
    <t>経常収支比率</t>
    <rPh sb="0" eb="2">
      <t>ケイジョウ</t>
    </rPh>
    <rPh sb="2" eb="4">
      <t>シュウシ</t>
    </rPh>
    <rPh sb="4" eb="6">
      <t>ヒリツ</t>
    </rPh>
    <phoneticPr fontId="9"/>
  </si>
  <si>
    <t>経常経費充当一般財源等</t>
  </si>
  <si>
    <t>充当一般財源等</t>
    <phoneticPr fontId="5"/>
  </si>
  <si>
    <t>構成比</t>
    <phoneticPr fontId="5"/>
  </si>
  <si>
    <t>決算額</t>
  </si>
  <si>
    <t>　　都市計画税</t>
    <phoneticPr fontId="5"/>
  </si>
  <si>
    <t>　特別交付税</t>
    <phoneticPr fontId="5"/>
  </si>
  <si>
    <t>性質別歳出の状況（単位 千円・％）</t>
    <rPh sb="0" eb="2">
      <t>セイシツ</t>
    </rPh>
    <phoneticPr fontId="5"/>
  </si>
  <si>
    <t>　　事業所税</t>
    <phoneticPr fontId="5"/>
  </si>
  <si>
    <t>　普通交付税</t>
    <phoneticPr fontId="5"/>
  </si>
  <si>
    <t>　　入湯税</t>
    <phoneticPr fontId="5"/>
  </si>
  <si>
    <t>地方交付税</t>
  </si>
  <si>
    <t>歳出合計</t>
  </si>
  <si>
    <t>　法定目的税</t>
    <phoneticPr fontId="5"/>
  </si>
  <si>
    <t>　新型コロナウイルス感染症対策地方税減収補塡特別交付金</t>
    <phoneticPr fontId="5"/>
  </si>
  <si>
    <t>前年度繰上充用金</t>
    <phoneticPr fontId="5"/>
  </si>
  <si>
    <t>目的税</t>
  </si>
  <si>
    <t>　定額減税減収補塡特例交付金</t>
    <phoneticPr fontId="5"/>
  </si>
  <si>
    <t>諸支出金</t>
    <rPh sb="3" eb="4">
      <t>キン</t>
    </rPh>
    <phoneticPr fontId="14"/>
  </si>
  <si>
    <t>　法定外普通税</t>
    <phoneticPr fontId="5"/>
  </si>
  <si>
    <t>　住宅借入金等特別税額控除減収補塡特例交付金</t>
    <phoneticPr fontId="5"/>
  </si>
  <si>
    <t>公債費</t>
  </si>
  <si>
    <t>　　特別土地保有税</t>
    <phoneticPr fontId="5"/>
  </si>
  <si>
    <t>地方特例交付金等</t>
    <rPh sb="7" eb="8">
      <t>トウ</t>
    </rPh>
    <phoneticPr fontId="1"/>
  </si>
  <si>
    <t>災害復旧費</t>
  </si>
  <si>
    <t>　　鉱産税</t>
    <phoneticPr fontId="5"/>
  </si>
  <si>
    <t>法人事業税交付金</t>
    <phoneticPr fontId="1"/>
  </si>
  <si>
    <t>教育費</t>
  </si>
  <si>
    <t>　　市町村たばこ税</t>
    <phoneticPr fontId="5"/>
  </si>
  <si>
    <t>自動車税環境性能割交付金</t>
    <phoneticPr fontId="5"/>
  </si>
  <si>
    <t>消防費</t>
  </si>
  <si>
    <t>　　軽自動車税</t>
    <phoneticPr fontId="5"/>
  </si>
  <si>
    <t>軽油引取税交付金</t>
  </si>
  <si>
    <t>土木費</t>
  </si>
  <si>
    <t>　　　うち純固定資産税</t>
    <phoneticPr fontId="5"/>
  </si>
  <si>
    <t>自動車取得税交付金</t>
  </si>
  <si>
    <t>商工費</t>
  </si>
  <si>
    <t>　　固定資産税</t>
    <phoneticPr fontId="5"/>
  </si>
  <si>
    <t>ゴルフ場利用税交付金</t>
  </si>
  <si>
    <t>農林水産業費</t>
  </si>
  <si>
    <t>　　　法人税割</t>
    <phoneticPr fontId="5"/>
  </si>
  <si>
    <t>地方消費税交付金</t>
  </si>
  <si>
    <t>労働費</t>
  </si>
  <si>
    <t>　　　法人均等割</t>
    <phoneticPr fontId="5"/>
  </si>
  <si>
    <t>分離課税所得割交付金</t>
    <phoneticPr fontId="14"/>
  </si>
  <si>
    <t>衛生費</t>
  </si>
  <si>
    <t>　　　所得割</t>
    <phoneticPr fontId="5"/>
  </si>
  <si>
    <t>株式等譲渡所得割交付金</t>
    <rPh sb="0" eb="2">
      <t>カブシキ</t>
    </rPh>
    <rPh sb="2" eb="3">
      <t>トウ</t>
    </rPh>
    <rPh sb="3" eb="5">
      <t>ジョウト</t>
    </rPh>
    <rPh sb="5" eb="7">
      <t>ショトク</t>
    </rPh>
    <rPh sb="7" eb="8">
      <t>ワリ</t>
    </rPh>
    <rPh sb="8" eb="11">
      <t>コウフキン</t>
    </rPh>
    <phoneticPr fontId="13"/>
  </si>
  <si>
    <t>民生費</t>
  </si>
  <si>
    <t>　　　個人均等割</t>
    <phoneticPr fontId="5"/>
  </si>
  <si>
    <t>配当割交付金</t>
    <rPh sb="0" eb="2">
      <t>ハイトウ</t>
    </rPh>
    <rPh sb="2" eb="3">
      <t>ワリ</t>
    </rPh>
    <rPh sb="3" eb="6">
      <t>コウフキン</t>
    </rPh>
    <phoneticPr fontId="13"/>
  </si>
  <si>
    <t>総務費</t>
  </si>
  <si>
    <t>　　市町村民税</t>
    <phoneticPr fontId="5"/>
  </si>
  <si>
    <t>利子割交付金</t>
  </si>
  <si>
    <t>議会費</t>
  </si>
  <si>
    <t>　法定普通税</t>
    <phoneticPr fontId="5"/>
  </si>
  <si>
    <t>地方譲与税</t>
    <phoneticPr fontId="5"/>
  </si>
  <si>
    <t>(A)のうち充当一般財源等</t>
    <rPh sb="6" eb="8">
      <t>ジュウトウ</t>
    </rPh>
    <rPh sb="8" eb="10">
      <t>イッパン</t>
    </rPh>
    <rPh sb="10" eb="12">
      <t>ザイゲン</t>
    </rPh>
    <rPh sb="12" eb="13">
      <t>ナド</t>
    </rPh>
    <phoneticPr fontId="5"/>
  </si>
  <si>
    <t>(A)のうち普通建設事業費</t>
    <rPh sb="6" eb="8">
      <t>フツウ</t>
    </rPh>
    <rPh sb="8" eb="10">
      <t>ケンセツ</t>
    </rPh>
    <rPh sb="10" eb="13">
      <t>ジギョウヒ</t>
    </rPh>
    <phoneticPr fontId="5"/>
  </si>
  <si>
    <t>構成比</t>
    <rPh sb="0" eb="3">
      <t>コウセイヒ</t>
    </rPh>
    <phoneticPr fontId="5"/>
  </si>
  <si>
    <t>決算額 (A)</t>
    <rPh sb="0" eb="2">
      <t>ケッサン</t>
    </rPh>
    <rPh sb="2" eb="3">
      <t>ガク</t>
    </rPh>
    <phoneticPr fontId="5"/>
  </si>
  <si>
    <t>普通税</t>
    <rPh sb="0" eb="2">
      <t>フツウ</t>
    </rPh>
    <rPh sb="2" eb="3">
      <t>ゼイ</t>
    </rPh>
    <phoneticPr fontId="13"/>
  </si>
  <si>
    <t>地方税</t>
  </si>
  <si>
    <t>目的別歳出の状況（単位 千円・％）</t>
    <phoneticPr fontId="5"/>
  </si>
  <si>
    <t>超過課税分</t>
    <rPh sb="0" eb="2">
      <t>チョウカ</t>
    </rPh>
    <rPh sb="2" eb="4">
      <t>カゼイ</t>
    </rPh>
    <rPh sb="4" eb="5">
      <t>ブン</t>
    </rPh>
    <phoneticPr fontId="5"/>
  </si>
  <si>
    <t>収入済額</t>
    <rPh sb="0" eb="2">
      <t>シュウニュウ</t>
    </rPh>
    <rPh sb="2" eb="3">
      <t>スミ</t>
    </rPh>
    <rPh sb="3" eb="4">
      <t>ガク</t>
    </rPh>
    <phoneticPr fontId="5"/>
  </si>
  <si>
    <t>経常一般財源等</t>
    <rPh sb="0" eb="2">
      <t>ケイジョウ</t>
    </rPh>
    <rPh sb="2" eb="4">
      <t>イッパン</t>
    </rPh>
    <rPh sb="4" eb="7">
      <t>ザイゲントウ</t>
    </rPh>
    <phoneticPr fontId="5"/>
  </si>
  <si>
    <t>決算額</t>
    <rPh sb="0" eb="2">
      <t>ケッサン</t>
    </rPh>
    <rPh sb="2" eb="3">
      <t>ガク</t>
    </rPh>
    <phoneticPr fontId="5"/>
  </si>
  <si>
    <t>歳出の状況（単位 千円・％）</t>
    <phoneticPr fontId="5"/>
  </si>
  <si>
    <t>地方税の状況（単位 千円・％）</t>
    <rPh sb="0" eb="2">
      <t>チホウ</t>
    </rPh>
    <rPh sb="2" eb="3">
      <t>ゼイ</t>
    </rPh>
    <rPh sb="4" eb="6">
      <t>ジョウキョウ</t>
    </rPh>
    <rPh sb="7" eb="9">
      <t>タンイ</t>
    </rPh>
    <rPh sb="10" eb="12">
      <t>センエン</t>
    </rPh>
    <phoneticPr fontId="5"/>
  </si>
  <si>
    <t>歳入の状況（単位 千円・％）</t>
    <rPh sb="0" eb="2">
      <t>サイニュウ</t>
    </rPh>
    <rPh sb="3" eb="5">
      <t>ジョウキョウ</t>
    </rPh>
    <rPh sb="6" eb="8">
      <t>タンイ</t>
    </rPh>
    <rPh sb="9" eb="11">
      <t>センエン</t>
    </rPh>
    <phoneticPr fontId="5"/>
  </si>
  <si>
    <t>(1) 普通会計の状況（市町村）</t>
    <rPh sb="4" eb="6">
      <t>フツウ</t>
    </rPh>
    <rPh sb="6" eb="8">
      <t>カイケイ</t>
    </rPh>
    <rPh sb="9" eb="11">
      <t>ジョウキョウ</t>
    </rPh>
    <rPh sb="12" eb="15">
      <t>シチョウソン</t>
    </rPh>
    <phoneticPr fontId="5"/>
  </si>
  <si>
    <t>北海道古平町</t>
    <phoneticPr fontId="14"/>
  </si>
  <si>
    <t>令和6年度</t>
    <phoneticPr fontId="14"/>
  </si>
  <si>
    <t>(3ヵ年平均)</t>
    <rPh sb="3" eb="4">
      <t>ネン</t>
    </rPh>
    <rPh sb="4" eb="6">
      <t>ヘイキン</t>
    </rPh>
    <phoneticPr fontId="5"/>
  </si>
  <si>
    <t>(単年度)</t>
    <rPh sb="1" eb="4">
      <t>タンネンド</t>
    </rPh>
    <phoneticPr fontId="5"/>
  </si>
  <si>
    <t>実質公債費比率
（(Ａ)－((Ｂ)＋(Ｄ))）／（(Ｃ)－(Ｄ)）×１００</t>
    <rPh sb="0" eb="2">
      <t>ジッシツ</t>
    </rPh>
    <rPh sb="2" eb="4">
      <t>コウサイ</t>
    </rPh>
    <rPh sb="4" eb="5">
      <t>ヒ</t>
    </rPh>
    <rPh sb="5" eb="7">
      <t>ヒリツ</t>
    </rPh>
    <phoneticPr fontId="5"/>
  </si>
  <si>
    <t>将来負担比率</t>
    <rPh sb="0" eb="2">
      <t>ショウライ</t>
    </rPh>
    <rPh sb="2" eb="4">
      <t>フタン</t>
    </rPh>
    <rPh sb="4" eb="6">
      <t>ヒリツ</t>
    </rPh>
    <phoneticPr fontId="9"/>
  </si>
  <si>
    <t>(Ｃ)－(Ｄ)</t>
    <phoneticPr fontId="5"/>
  </si>
  <si>
    <t>実質公債費比率</t>
    <rPh sb="0" eb="2">
      <t>ジッシツ</t>
    </rPh>
    <rPh sb="2" eb="5">
      <t>コウサイヒ</t>
    </rPh>
    <rPh sb="5" eb="7">
      <t>ヒリツ</t>
    </rPh>
    <phoneticPr fontId="9"/>
  </si>
  <si>
    <t>(Ｄ)</t>
    <phoneticPr fontId="5"/>
  </si>
  <si>
    <t>算入公債費等の額</t>
    <rPh sb="0" eb="2">
      <t>サンニュウ</t>
    </rPh>
    <rPh sb="2" eb="4">
      <t>コウサイ</t>
    </rPh>
    <rPh sb="4" eb="5">
      <t>ヒ</t>
    </rPh>
    <rPh sb="5" eb="6">
      <t>トウ</t>
    </rPh>
    <rPh sb="7" eb="8">
      <t>ガク</t>
    </rPh>
    <phoneticPr fontId="5"/>
  </si>
  <si>
    <t>連結実質赤字比率</t>
    <rPh sb="0" eb="2">
      <t>レンケツ</t>
    </rPh>
    <rPh sb="2" eb="4">
      <t>ジッシツ</t>
    </rPh>
    <rPh sb="4" eb="6">
      <t>アカジ</t>
    </rPh>
    <rPh sb="6" eb="8">
      <t>ヒリツ</t>
    </rPh>
    <phoneticPr fontId="9"/>
  </si>
  <si>
    <t>(Ｃ)</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</si>
  <si>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</si>
  <si>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実質赤字比率</t>
    <rPh sb="0" eb="2">
      <t>ジッシツ</t>
    </rPh>
    <rPh sb="2" eb="4">
      <t>アカジ</t>
    </rPh>
    <rPh sb="4" eb="6">
      <t>ヒリツ</t>
    </rPh>
    <phoneticPr fontId="9"/>
  </si>
  <si>
    <t>(Ｂ)</t>
    <phoneticPr fontId="5"/>
  </si>
  <si>
    <t>特定財源の額</t>
    <rPh sb="0" eb="2">
      <t>トクテイ</t>
    </rPh>
    <rPh sb="2" eb="4">
      <t>ザイゲン</t>
    </rPh>
    <rPh sb="5" eb="6">
      <t>ガク</t>
    </rPh>
    <phoneticPr fontId="5"/>
  </si>
  <si>
    <t>地方独立行政法人に係る将来負担額</t>
    <phoneticPr fontId="5"/>
  </si>
  <si>
    <t>財政再生基準</t>
    <phoneticPr fontId="5"/>
  </si>
  <si>
    <t>早期健全化基準</t>
    <phoneticPr fontId="5"/>
  </si>
  <si>
    <t>令和6年度</t>
    <rPh sb="0" eb="2">
      <t>レイワ</t>
    </rPh>
    <rPh sb="3" eb="5">
      <t>ネンド</t>
    </rPh>
    <phoneticPr fontId="9"/>
  </si>
  <si>
    <t>健全化判断比率</t>
    <rPh sb="0" eb="3">
      <t>ケンゼンカ</t>
    </rPh>
    <rPh sb="3" eb="5">
      <t>ハンダン</t>
    </rPh>
    <rPh sb="5" eb="7">
      <t>ヒリツ</t>
    </rPh>
    <phoneticPr fontId="9"/>
  </si>
  <si>
    <t>利子補給に係るもの</t>
  </si>
  <si>
    <t>土地開発公社に係る将来負担額</t>
    <rPh sb="0" eb="2">
      <t>トチ</t>
    </rPh>
    <rPh sb="2" eb="4">
      <t>カイハツ</t>
    </rPh>
    <rPh sb="4" eb="6">
      <t>コウシャ</t>
    </rPh>
    <rPh sb="7" eb="8">
      <t>カカ</t>
    </rPh>
    <rPh sb="9" eb="11">
      <t>ショウライ</t>
    </rPh>
    <rPh sb="11" eb="14">
      <t>フタンガク</t>
    </rPh>
    <phoneticPr fontId="20"/>
  </si>
  <si>
    <t>その他上記に準ずるもの</t>
    <rPh sb="2" eb="3">
      <t>タ</t>
    </rPh>
    <rPh sb="3" eb="5">
      <t>ジョウキ</t>
    </rPh>
    <rPh sb="6" eb="7">
      <t>ジュン</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</si>
  <si>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</si>
  <si>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公社・
三セク等</t>
    <rPh sb="0" eb="2">
      <t>コウシャ</t>
    </rPh>
    <rPh sb="4" eb="5">
      <t>サン</t>
    </rPh>
    <rPh sb="7" eb="8">
      <t>トウ</t>
    </rPh>
    <phoneticPr fontId="5"/>
  </si>
  <si>
    <t>引き受けた債務の履行に係るもの</t>
    <rPh sb="0" eb="1">
      <t>ヒ</t>
    </rPh>
    <rPh sb="2" eb="3">
      <t>ウ</t>
    </rPh>
    <rPh sb="5" eb="7">
      <t>サイム</t>
    </rPh>
    <rPh sb="8" eb="10">
      <t>リコウ</t>
    </rPh>
    <rPh sb="11" eb="12">
      <t>カカ</t>
    </rPh>
    <phoneticPr fontId="5"/>
  </si>
  <si>
    <t>その他の会計</t>
    <phoneticPr fontId="5"/>
  </si>
  <si>
    <t>将来負担比率（(Ｅ)－(Ｆ)）／（(Ｃ)－(Ｄ)）×１００</t>
    <rPh sb="0" eb="2">
      <t>ショウライ</t>
    </rPh>
    <rPh sb="2" eb="4">
      <t>フタン</t>
    </rPh>
    <rPh sb="4" eb="6">
      <t>ヒリツ</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</si>
  <si>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</si>
  <si>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後期高齢者医療特別会計</t>
    <phoneticPr fontId="5"/>
  </si>
  <si>
    <t>(Ｆ)</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</si>
  <si>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</si>
  <si>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介護保険サービス事業特別会計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</si>
  <si>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</si>
  <si>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</si>
  <si>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簡易水道事業会計</t>
    <phoneticPr fontId="5"/>
  </si>
  <si>
    <t xml:space="preserve">充当可能特定歳入 </t>
    <rPh sb="0" eb="2">
      <t>ジュウトウ</t>
    </rPh>
    <rPh sb="2" eb="4">
      <t>カノウ</t>
    </rPh>
    <rPh sb="4" eb="6">
      <t>トクテイ</t>
    </rPh>
    <rPh sb="6" eb="8">
      <t>サイニュウ</t>
    </rPh>
    <phoneticPr fontId="20"/>
  </si>
  <si>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</si>
  <si>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公共下水道事業会計</t>
    <phoneticPr fontId="5"/>
  </si>
  <si>
    <t>企業債等
繰入見込額</t>
    <rPh sb="0" eb="2">
      <t>キギョウ</t>
    </rPh>
    <rPh sb="2" eb="3">
      <t>サイ</t>
    </rPh>
    <rPh sb="3" eb="4">
      <t>トウ</t>
    </rPh>
    <rPh sb="5" eb="7">
      <t>クリイレ</t>
    </rPh>
    <rPh sb="7" eb="9">
      <t>ミコ</t>
    </rPh>
    <rPh sb="9" eb="10">
      <t>ガク</t>
    </rPh>
    <phoneticPr fontId="5"/>
  </si>
  <si>
    <t xml:space="preserve">充当可能基金 </t>
    <rPh sb="0" eb="2">
      <t>ジュウトウ</t>
    </rPh>
    <rPh sb="2" eb="4">
      <t>カノウ</t>
    </rPh>
    <rPh sb="4" eb="6">
      <t>キキン</t>
    </rPh>
    <phoneticPr fontId="20"/>
  </si>
  <si>
    <t>充当可能
財源等</t>
    <rPh sb="0" eb="2">
      <t>ジュウトウ</t>
    </rPh>
    <rPh sb="2" eb="3">
      <t>カ</t>
    </rPh>
    <rPh sb="3" eb="4">
      <t>ノウ</t>
    </rPh>
    <rPh sb="5" eb="8">
      <t>ザイゲントウ</t>
    </rPh>
    <phoneticPr fontId="5"/>
  </si>
  <si>
    <t>いわゆる五省協定等に係るもの</t>
    <rPh sb="4" eb="6">
      <t>ゴショウ</t>
    </rPh>
    <rPh sb="6" eb="9">
      <t>キョウテイトウ</t>
    </rPh>
    <rPh sb="10" eb="11">
      <t>カカ</t>
    </rPh>
    <phoneticPr fontId="20"/>
  </si>
  <si>
    <t>(Ｅ)</t>
    <phoneticPr fontId="5"/>
  </si>
  <si>
    <t>PFI事業に係るもの</t>
    <rPh sb="3" eb="5">
      <t>ジギョウ</t>
    </rPh>
    <rPh sb="6" eb="7">
      <t>カカ</t>
    </rPh>
    <phoneticPr fontId="20"/>
  </si>
  <si>
    <t>債務負担行為</t>
    <rPh sb="0" eb="2">
      <t>サイム</t>
    </rPh>
    <rPh sb="2" eb="4">
      <t>フタン</t>
    </rPh>
    <rPh sb="4" eb="6">
      <t>コウイ</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</si>
  <si>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</si>
  <si>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分母比</t>
    <rPh sb="0" eb="2">
      <t>ブンボ</t>
    </rPh>
    <rPh sb="2" eb="3">
      <t>ヒ</t>
    </rPh>
    <phoneticPr fontId="5"/>
  </si>
  <si>
    <t>令和5年度</t>
    <rPh sb="0" eb="2">
      <t>レイワ</t>
    </rPh>
    <rPh sb="3" eb="5">
      <t>ネンド</t>
    </rPh>
    <phoneticPr fontId="5"/>
  </si>
  <si>
    <t>令和4年度</t>
    <rPh sb="0" eb="2">
      <t>レイワ</t>
    </rPh>
    <rPh sb="3" eb="5">
      <t>ネンド</t>
    </rPh>
    <phoneticPr fontId="5"/>
  </si>
  <si>
    <t>内訳</t>
    <rPh sb="0" eb="2">
      <t>ウチワケ</t>
    </rPh>
    <phoneticPr fontId="20"/>
  </si>
  <si>
    <t xml:space="preserve">連結実質赤字額 </t>
    <phoneticPr fontId="5"/>
  </si>
  <si>
    <t>(Ａ)</t>
    <phoneticPr fontId="5"/>
  </si>
  <si>
    <t>　うち、健全化法施行規則附則第三条に係る負担見込額</t>
    <phoneticPr fontId="5"/>
  </si>
  <si>
    <t>一時借入金の利子</t>
    <rPh sb="0" eb="2">
      <t>イチジ</t>
    </rPh>
    <rPh sb="2" eb="5">
      <t>カリイレキン</t>
    </rPh>
    <rPh sb="6" eb="8">
      <t>リシ</t>
    </rPh>
    <phoneticPr fontId="20"/>
  </si>
  <si>
    <t>依頼土地の買い戻しに係るもの</t>
    <rPh sb="0" eb="2">
      <t>イライ</t>
    </rPh>
    <rPh sb="2" eb="4">
      <t>トチ</t>
    </rPh>
    <rPh sb="5" eb="6">
      <t>カ</t>
    </rPh>
    <rPh sb="7" eb="8">
      <t>モド</t>
    </rPh>
    <rPh sb="10" eb="11">
      <t>カカ</t>
    </rPh>
    <phoneticPr fontId="5"/>
  </si>
  <si>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</si>
  <si>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</si>
  <si>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退職手当負担見込額 </t>
    <rPh sb="0" eb="2">
      <t>タイショク</t>
    </rPh>
    <rPh sb="2" eb="4">
      <t>テアテ</t>
    </rPh>
    <rPh sb="4" eb="6">
      <t>フタン</t>
    </rPh>
    <rPh sb="6" eb="9">
      <t>ミコミガク</t>
    </rPh>
    <phoneticPr fontId="20"/>
  </si>
  <si>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</si>
  <si>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森林総合研究所等が行う事業に係るもの</t>
    <phoneticPr fontId="5"/>
  </si>
  <si>
    <t xml:space="preserve">組合等負担等見込額 </t>
    <rPh sb="0" eb="2">
      <t>クミアイ</t>
    </rPh>
    <rPh sb="2" eb="3">
      <t>トウ</t>
    </rPh>
    <rPh sb="3" eb="5">
      <t>フタン</t>
    </rPh>
    <rPh sb="5" eb="6">
      <t>トウ</t>
    </rPh>
    <rPh sb="6" eb="9">
      <t>ミコミガク</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</si>
  <si>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</si>
  <si>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国営土地改良事業に係るもの</t>
    <rPh sb="0" eb="2">
      <t>コクエイ</t>
    </rPh>
    <rPh sb="2" eb="4">
      <t>トチ</t>
    </rPh>
    <rPh sb="4" eb="6">
      <t>カイリョウ</t>
    </rPh>
    <rPh sb="6" eb="8">
      <t>ジギョウ</t>
    </rPh>
    <rPh sb="9" eb="10">
      <t>カカ</t>
    </rPh>
    <phoneticPr fontId="20"/>
  </si>
  <si>
    <t xml:space="preserve">公営企業債等繰入見込額 </t>
    <rPh sb="0" eb="2">
      <t>コウエイ</t>
    </rPh>
    <rPh sb="2" eb="5">
      <t>キギョウサイ</t>
    </rPh>
    <rPh sb="5" eb="6">
      <t>トウ</t>
    </rPh>
    <rPh sb="6" eb="8">
      <t>クリイ</t>
    </rPh>
    <rPh sb="8" eb="11">
      <t>ミコミガク</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</si>
  <si>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</si>
  <si>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準元利償還金</t>
    <rPh sb="0" eb="1">
      <t>ジュン</t>
    </rPh>
    <rPh sb="1" eb="3">
      <t>ガンリ</t>
    </rPh>
    <rPh sb="3" eb="6">
      <t>ショウカンキン</t>
    </rPh>
    <phoneticPr fontId="20"/>
  </si>
  <si>
    <t xml:space="preserve">債務負担行為に基づく支出予定額 </t>
    <rPh sb="0" eb="2">
      <t>サイム</t>
    </rPh>
    <rPh sb="2" eb="4">
      <t>フタン</t>
    </rPh>
    <rPh sb="4" eb="6">
      <t>コウイ</t>
    </rPh>
    <rPh sb="7" eb="8">
      <t>モト</t>
    </rPh>
    <rPh sb="10" eb="12">
      <t>シシュツ</t>
    </rPh>
    <rPh sb="12" eb="15">
      <t>ヨテイガク</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</si>
  <si>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</si>
  <si>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</si>
  <si>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将来負担額</t>
    <rPh sb="0" eb="2">
      <t>ショウライ</t>
    </rPh>
    <rPh sb="2" eb="4">
      <t>フタン</t>
    </rPh>
    <rPh sb="4" eb="5">
      <t>ガク</t>
    </rPh>
    <phoneticPr fontId="5"/>
  </si>
  <si>
    <t>元利償還金</t>
    <rPh sb="0" eb="2">
      <t>ガンリ</t>
    </rPh>
    <rPh sb="2" eb="5">
      <t>ショウカンキン</t>
    </rPh>
    <phoneticPr fontId="20"/>
  </si>
  <si>
    <t>区分</t>
    <rPh sb="0" eb="1">
      <t>ク</t>
    </rPh>
    <rPh sb="1" eb="2">
      <t>ブン</t>
    </rPh>
    <phoneticPr fontId="20"/>
  </si>
  <si>
    <t>将来負担比率　　（千円・％）</t>
    <rPh sb="0" eb="2">
      <t>ショウライ</t>
    </rPh>
    <rPh sb="2" eb="4">
      <t>フタン</t>
    </rPh>
    <phoneticPr fontId="5"/>
  </si>
  <si>
    <t>実質公債費比率　　（千円・％）</t>
    <rPh sb="0" eb="2">
      <t>ジッシツ</t>
    </rPh>
    <rPh sb="2" eb="4">
      <t>コウサイ</t>
    </rPh>
    <rPh sb="4" eb="5">
      <t>ヒ</t>
    </rPh>
    <rPh sb="5" eb="7">
      <t>ヒリツ</t>
    </rPh>
    <rPh sb="10" eb="12">
      <t>センエン</t>
    </rPh>
    <phoneticPr fontId="5"/>
  </si>
  <si>
    <t>将来負担の状況</t>
    <phoneticPr fontId="5"/>
  </si>
  <si>
    <t>公債費負担の状況</t>
    <rPh sb="0" eb="3">
      <t>コウサイヒ</t>
    </rPh>
    <rPh sb="3" eb="5">
      <t>フタン</t>
    </rPh>
    <rPh sb="6" eb="8">
      <t>ジョウキョウ</t>
    </rPh>
    <phoneticPr fontId="5"/>
  </si>
  <si>
    <t>　※地方公共団体財政健全化法に基づき将来負担比率の算定対象となっている法人については、○印を付与している。</t>
    <phoneticPr fontId="5"/>
  </si>
  <si>
    <t>　※地方公共団体が①25%以上出資している法人又は②財政支援を行っている法人を記載している。</t>
    <phoneticPr fontId="5"/>
  </si>
  <si>
    <t>地方公社・第三セクター等</t>
    <rPh sb="0" eb="4">
      <t>チホウコウシャ</t>
    </rPh>
    <rPh sb="5" eb="6">
      <t>ダイ</t>
    </rPh>
    <rPh sb="6" eb="7">
      <t>サン</t>
    </rPh>
    <rPh sb="11" eb="12">
      <t>ナド</t>
    </rPh>
    <phoneticPr fontId="5"/>
  </si>
  <si>
    <t>計</t>
    <rPh sb="0" eb="1">
      <t>ケイ</t>
    </rPh>
    <phoneticPr fontId="5"/>
  </si>
  <si>
    <t>一部事務組合等</t>
    <rPh sb="0" eb="2">
      <t>イチブ</t>
    </rPh>
    <rPh sb="2" eb="4">
      <t>ジム</t>
    </rPh>
    <rPh sb="4" eb="6">
      <t>クミアイ</t>
    </rPh>
    <rPh sb="6" eb="7">
      <t>トウ</t>
    </rPh>
    <phoneticPr fontId="5"/>
  </si>
  <si>
    <t>-</t>
    <phoneticPr fontId="2"/>
  </si>
  <si>
    <t>後志教育研修センター</t>
    <rPh sb="0" eb="2">
      <t>シリベシ</t>
    </rPh>
    <rPh sb="2" eb="4">
      <t>キョウイク</t>
    </rPh>
    <rPh sb="4" eb="6">
      <t>ケンシュウ</t>
    </rPh>
    <phoneticPr fontId="2"/>
  </si>
  <si>
    <t>北後志消防組合</t>
    <rPh sb="0" eb="1">
      <t>キタ</t>
    </rPh>
    <rPh sb="1" eb="3">
      <t>シリベシ</t>
    </rPh>
    <rPh sb="3" eb="5">
      <t>ショウボウ</t>
    </rPh>
    <rPh sb="5" eb="7">
      <t>クミアイ</t>
    </rPh>
    <phoneticPr fontId="2"/>
  </si>
  <si>
    <t>北後志廃棄物処理広域連合</t>
    <rPh sb="0" eb="1">
      <t>キタ</t>
    </rPh>
    <rPh sb="1" eb="3">
      <t>シリベシ</t>
    </rPh>
    <rPh sb="3" eb="6">
      <t>ハイキブツ</t>
    </rPh>
    <rPh sb="6" eb="8">
      <t>ショリ</t>
    </rPh>
    <rPh sb="8" eb="10">
      <t>コウイキ</t>
    </rPh>
    <rPh sb="10" eb="12">
      <t>レンゴウ</t>
    </rPh>
    <phoneticPr fontId="2"/>
  </si>
  <si>
    <t>北後志広域連合</t>
    <rPh sb="0" eb="1">
      <t>キタ</t>
    </rPh>
    <rPh sb="1" eb="3">
      <t>シリベシ</t>
    </rPh>
    <rPh sb="3" eb="5">
      <t>コウイキ</t>
    </rPh>
    <rPh sb="5" eb="7">
      <t>レンゴウ</t>
    </rPh>
    <phoneticPr fontId="2"/>
  </si>
  <si>
    <t>北後志衛生施設組合</t>
    <rPh sb="0" eb="1">
      <t>キタ</t>
    </rPh>
    <rPh sb="1" eb="3">
      <t>シリベシ</t>
    </rPh>
    <rPh sb="3" eb="5">
      <t>エイセイ</t>
    </rPh>
    <rPh sb="5" eb="7">
      <t>シセツ</t>
    </rPh>
    <rPh sb="7" eb="9">
      <t>クミアイ</t>
    </rPh>
    <phoneticPr fontId="2"/>
  </si>
  <si>
    <t>備考</t>
    <rPh sb="0" eb="2">
      <t>ビコウ</t>
    </rPh>
    <phoneticPr fontId="5"/>
  </si>
  <si>
    <t>左のうち
一般会計等
負担見込額</t>
    <phoneticPr fontId="5"/>
  </si>
  <si>
    <t>企業債
（地方債）
現在高</t>
    <phoneticPr fontId="5"/>
  </si>
  <si>
    <t>他会計等
からの
繰入金</t>
    <phoneticPr fontId="5"/>
  </si>
  <si>
    <t>資金剰余額
/不足額
（実質収支）</t>
    <phoneticPr fontId="5"/>
  </si>
  <si>
    <t>純損益
（形式収支）</t>
    <phoneticPr fontId="5"/>
  </si>
  <si>
    <t>総費用
（歳出）</t>
    <phoneticPr fontId="5"/>
  </si>
  <si>
    <t>総収益
（歳入）</t>
    <phoneticPr fontId="5"/>
  </si>
  <si>
    <t>一部事務組合等名</t>
    <rPh sb="0" eb="2">
      <t>イチブ</t>
    </rPh>
    <rPh sb="2" eb="4">
      <t>ジム</t>
    </rPh>
    <rPh sb="4" eb="6">
      <t>クミアイ</t>
    </rPh>
    <rPh sb="6" eb="7">
      <t>トウ</t>
    </rPh>
    <rPh sb="7" eb="8">
      <t>メイ</t>
    </rPh>
    <phoneticPr fontId="20"/>
  </si>
  <si>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</si>
  <si>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公営企業会計等</t>
    <rPh sb="0" eb="2">
      <t>コウエイ</t>
    </rPh>
    <rPh sb="2" eb="4">
      <t>キギョウ</t>
    </rPh>
    <rPh sb="4" eb="6">
      <t>カイケイ</t>
    </rPh>
    <rPh sb="6" eb="7">
      <t>トウ</t>
    </rPh>
    <phoneticPr fontId="5"/>
  </si>
  <si>
    <t>連結実質赤字額</t>
    <rPh sb="0" eb="2">
      <t>レンケツ</t>
    </rPh>
    <rPh sb="2" eb="4">
      <t>ジッシツ</t>
    </rPh>
    <rPh sb="4" eb="7">
      <t>アカジガク</t>
    </rPh>
    <phoneticPr fontId="5"/>
  </si>
  <si>
    <t>法適用企業</t>
    <phoneticPr fontId="5"/>
  </si>
  <si>
    <t>国民健康保険事業特別会計</t>
    <phoneticPr fontId="5"/>
  </si>
  <si>
    <t>資金不足
比率</t>
    <rPh sb="0" eb="2">
      <t>シキン</t>
    </rPh>
    <rPh sb="2" eb="4">
      <t>フソク</t>
    </rPh>
    <rPh sb="5" eb="7">
      <t>ヒリツ</t>
    </rPh>
    <phoneticPr fontId="5"/>
  </si>
  <si>
    <t>左のうち
一般会計等
繰入見込額</t>
    <phoneticPr fontId="5"/>
  </si>
  <si>
    <t>会計名</t>
    <rPh sb="0" eb="2">
      <t>カイケイ</t>
    </rPh>
    <rPh sb="2" eb="3">
      <t>メイ</t>
    </rPh>
    <phoneticPr fontId="20"/>
  </si>
  <si>
    <t>公営企業会計等の財政状況（単位：百万円）</t>
    <rPh sb="0" eb="2">
      <t>コウエイ</t>
    </rPh>
    <rPh sb="2" eb="4">
      <t>キギョウ</t>
    </rPh>
    <rPh sb="4" eb="6">
      <t>カイケイ</t>
    </rPh>
    <rPh sb="6" eb="7">
      <t>トウ</t>
    </rPh>
    <rPh sb="8" eb="10">
      <t>ザイセイ</t>
    </rPh>
    <rPh sb="10" eb="12">
      <t>ジョウキョウ</t>
    </rPh>
    <phoneticPr fontId="5"/>
  </si>
  <si>
    <t>　※一般会計等（純計）は、各会計の相互間の繰入・繰出等の重複を控除したものであり、各会計の合計と一致しない場合がある。</t>
    <phoneticPr fontId="5"/>
  </si>
  <si>
    <t>一般会計等（純計）</t>
    <rPh sb="0" eb="2">
      <t>イッパン</t>
    </rPh>
    <rPh sb="2" eb="4">
      <t>カイケイ</t>
    </rPh>
    <rPh sb="4" eb="5">
      <t>トウ</t>
    </rPh>
    <rPh sb="6" eb="8">
      <t>ジュンケイ</t>
    </rPh>
    <phoneticPr fontId="5"/>
  </si>
  <si>
    <t>実質赤字額</t>
    <rPh sb="0" eb="2">
      <t>ジッシツ</t>
    </rPh>
    <rPh sb="2" eb="5">
      <t>アカジガク</t>
    </rPh>
    <phoneticPr fontId="5"/>
  </si>
  <si>
    <t>一般会計</t>
    <phoneticPr fontId="5"/>
  </si>
  <si>
    <t>一般会計等
負担見込額</t>
    <phoneticPr fontId="5"/>
  </si>
  <si>
    <t>当該団体からの損失補償に係る債務残高</t>
    <phoneticPr fontId="5"/>
  </si>
  <si>
    <t>当該団体からの債務保証に係る債務残高</t>
    <rPh sb="9" eb="11">
      <t>ホショウ</t>
    </rPh>
    <phoneticPr fontId="5"/>
  </si>
  <si>
    <t>当該団体
からの
貸付金</t>
    <phoneticPr fontId="5"/>
  </si>
  <si>
    <t>当該団体
からの
補助金</t>
    <phoneticPr fontId="5"/>
  </si>
  <si>
    <t>当該団体
からの
出資金</t>
    <phoneticPr fontId="5"/>
  </si>
  <si>
    <t>純資産又は
正味財産</t>
    <phoneticPr fontId="5"/>
  </si>
  <si>
    <t>経常損益</t>
    <phoneticPr fontId="5"/>
  </si>
  <si>
    <t>地方公社・第三セクター等名</t>
    <rPh sb="12" eb="13">
      <t>メイ</t>
    </rPh>
    <phoneticPr fontId="5"/>
  </si>
  <si>
    <t>地方債
現在高</t>
    <phoneticPr fontId="5"/>
  </si>
  <si>
    <t>他会計等
からの
繰入金</t>
    <rPh sb="9" eb="11">
      <t>クリイレ</t>
    </rPh>
    <rPh sb="11" eb="12">
      <t>キン</t>
    </rPh>
    <phoneticPr fontId="20"/>
  </si>
  <si>
    <t>実質収支</t>
    <phoneticPr fontId="20"/>
  </si>
  <si>
    <t>形式収支</t>
    <phoneticPr fontId="20"/>
  </si>
  <si>
    <t>歳出</t>
    <phoneticPr fontId="20"/>
  </si>
  <si>
    <t>歳入</t>
    <rPh sb="0" eb="2">
      <t>サイニュウ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</si>
  <si>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</si>
  <si>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一般会計等の財政状況（単位：百万円）</t>
    <rPh sb="0" eb="2">
      <t>イッパン</t>
    </rPh>
    <rPh sb="2" eb="4">
      <t>カイケイ</t>
    </rPh>
    <rPh sb="4" eb="5">
      <t>トウ</t>
    </rPh>
    <rPh sb="6" eb="8">
      <t>ザイセイ</t>
    </rPh>
    <rPh sb="8" eb="10">
      <t>ジョウキョウ</t>
    </rPh>
    <phoneticPr fontId="20"/>
  </si>
  <si>
    <t>北海道古平町</t>
  </si>
  <si>
    <t>令和6年度</t>
  </si>
  <si>
    <t>(2)各会計、関係団体の財政状況及び健全化判断比率（市町村）</t>
    <rPh sb="26" eb="29">
      <t>シチョウソン</t>
    </rPh>
    <phoneticPr fontId="5"/>
  </si>
  <si>
    <t>うち単独分</t>
    <rPh sb="2" eb="4">
      <t>タンドク</t>
    </rPh>
    <rPh sb="4" eb="5">
      <t>ブン</t>
    </rPh>
    <phoneticPr fontId="5"/>
  </si>
  <si>
    <t xml:space="preserve"> 過去５年間平均</t>
    <rPh sb="1" eb="3">
      <t>カコ</t>
    </rPh>
    <rPh sb="4" eb="6">
      <t>ネンカン</t>
    </rPh>
    <rPh sb="6" eb="8">
      <t>ヘイキン</t>
    </rPh>
    <phoneticPr fontId="5"/>
  </si>
  <si>
    <t xml:space="preserve"> R06</t>
  </si>
  <si>
    <t xml:space="preserve"> R05</t>
  </si>
  <si>
    <t xml:space="preserve"> R04</t>
  </si>
  <si>
    <t xml:space="preserve"> R03</t>
  </si>
  <si>
    <t xml:space="preserve"> R02</t>
  </si>
  <si>
    <t>(A)-(B)</t>
  </si>
  <si>
    <t>増減率(%)(B)</t>
    <rPh sb="0" eb="3">
      <t>ゾウゲンリツ</t>
    </rPh>
    <phoneticPr fontId="5"/>
  </si>
  <si>
    <t>類似団体平均(円)</t>
    <rPh sb="0" eb="2">
      <t>ルイジ</t>
    </rPh>
    <rPh sb="2" eb="4">
      <t>ダンタイ</t>
    </rPh>
    <rPh sb="4" eb="6">
      <t>ヘイキン</t>
    </rPh>
    <rPh sb="7" eb="8">
      <t>エン</t>
    </rPh>
    <phoneticPr fontId="5"/>
  </si>
  <si>
    <t>増減率(%)(A)</t>
    <rPh sb="0" eb="3">
      <t>ゾウゲンリツ</t>
    </rPh>
    <phoneticPr fontId="5"/>
  </si>
  <si>
    <t>当該団体(円)</t>
    <rPh sb="0" eb="2">
      <t>トウガイ</t>
    </rPh>
    <rPh sb="2" eb="4">
      <t>ダンタイ</t>
    </rPh>
    <rPh sb="5" eb="6">
      <t>エン</t>
    </rPh>
    <phoneticPr fontId="5"/>
  </si>
  <si>
    <t>人口１人当たり決算額</t>
    <rPh sb="0" eb="2">
      <t>ジンコウ</t>
    </rPh>
    <rPh sb="2" eb="4">
      <t>ヒトリ</t>
    </rPh>
    <rPh sb="4" eb="5">
      <t>ア</t>
    </rPh>
    <rPh sb="7" eb="10">
      <t>ケッサンガク</t>
    </rPh>
    <phoneticPr fontId="5"/>
  </si>
  <si>
    <t>当該団体決算額
（千円）</t>
    <rPh sb="0" eb="2">
      <t>トウガイ</t>
    </rPh>
    <rPh sb="2" eb="4">
      <t>ダンタイ</t>
    </rPh>
    <rPh sb="4" eb="6">
      <t>ケッサン</t>
    </rPh>
    <rPh sb="6" eb="7">
      <t>ガク</t>
    </rPh>
    <rPh sb="9" eb="11">
      <t>センエン</t>
    </rPh>
    <phoneticPr fontId="5"/>
  </si>
  <si>
    <t>普通建設事業費</t>
    <rPh sb="0" eb="2">
      <t>フツウ</t>
    </rPh>
    <rPh sb="2" eb="4">
      <t>ケンセツ</t>
    </rPh>
    <rPh sb="4" eb="7">
      <t>ジギョウヒ</t>
    </rPh>
    <phoneticPr fontId="5"/>
  </si>
  <si>
    <t>（参考）　普通建設事業費の分析</t>
    <rPh sb="1" eb="3">
      <t>サンコウ</t>
    </rPh>
    <rPh sb="5" eb="7">
      <t>フツウ</t>
    </rPh>
    <rPh sb="7" eb="9">
      <t>ケンセツ</t>
    </rPh>
    <rPh sb="9" eb="11">
      <t>ジギョウ</t>
    </rPh>
    <rPh sb="11" eb="12">
      <t>ヒ</t>
    </rPh>
    <rPh sb="13" eb="15">
      <t>ブンセキ</t>
    </rPh>
    <phoneticPr fontId="5"/>
  </si>
  <si>
    <t>▲地方債に係る元利償還金及び準元利償還金に要する経費として
普通交付税の額の算定に用いる基準財政需要額に算入された額</t>
  </si>
  <si>
    <t>▲特定財源の額</t>
  </si>
  <si>
    <t>-</t>
  </si>
  <si>
    <t>一時借入金利子
（同一団体における会計間の現金運用に係る利子は除く）</t>
  </si>
  <si>
    <t>公債費に準ずる債務負担行為に係るもの</t>
    <phoneticPr fontId="5"/>
  </si>
  <si>
    <t>一部事務組合等の起こした地方債に充てたと認められる
補助金又は負担金</t>
    <phoneticPr fontId="5"/>
  </si>
  <si>
    <t>公営企業に要する経費の財源とする地方債の償還の財源に
充てたと認められる繰入金</t>
    <phoneticPr fontId="5"/>
  </si>
  <si>
    <t>満期一括償還地方債の一年当たりの元金償還金に相当するもの
（年度割相当額）</t>
  </si>
  <si>
    <t>積立不足額を考慮して算定した額</t>
    <rPh sb="0" eb="1">
      <t>ツ</t>
    </rPh>
    <rPh sb="1" eb="2">
      <t>タ</t>
    </rPh>
    <rPh sb="2" eb="5">
      <t>フソクガク</t>
    </rPh>
    <rPh sb="6" eb="8">
      <t>コウリョ</t>
    </rPh>
    <rPh sb="10" eb="12">
      <t>サンテイ</t>
    </rPh>
    <rPh sb="14" eb="15">
      <t>ガク</t>
    </rPh>
    <phoneticPr fontId="27"/>
  </si>
  <si>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</si>
  <si>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対比（％）</t>
    <rPh sb="0" eb="2">
      <t>タイヒ</t>
    </rPh>
    <phoneticPr fontId="5"/>
  </si>
  <si>
    <t>類似団体平均（円）</t>
    <rPh sb="0" eb="2">
      <t>ルイジ</t>
    </rPh>
    <rPh sb="2" eb="4">
      <t>ダンタイ</t>
    </rPh>
    <rPh sb="4" eb="6">
      <t>ヘイキン</t>
    </rPh>
    <rPh sb="7" eb="8">
      <t>エン</t>
    </rPh>
    <phoneticPr fontId="5"/>
  </si>
  <si>
    <t>当該団体（円）</t>
    <rPh sb="0" eb="2">
      <t>トウガイ</t>
    </rPh>
    <rPh sb="2" eb="4">
      <t>ダンタイ</t>
    </rPh>
    <rPh sb="5" eb="6">
      <t>エン</t>
    </rPh>
    <phoneticPr fontId="5"/>
  </si>
  <si>
    <t>人口1人当たり決算額</t>
    <rPh sb="0" eb="2">
      <t>ジンコウ</t>
    </rPh>
    <rPh sb="2" eb="4">
      <t>ヒトリ</t>
    </rPh>
    <rPh sb="4" eb="5">
      <t>ア</t>
    </rPh>
    <rPh sb="7" eb="9">
      <t>ケッサン</t>
    </rPh>
    <rPh sb="9" eb="10">
      <t>ガク</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</si>
  <si>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</si>
  <si>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</si>
  <si>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</si>
  <si>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ラスパイレス指数</t>
    <rPh sb="6" eb="8">
      <t>シスウ</t>
    </rPh>
    <phoneticPr fontId="19"/>
  </si>
  <si>
    <t>人口1,000人当たり職員数（人）</t>
    <rPh sb="0" eb="2">
      <t>ジンコウ</t>
    </rPh>
    <rPh sb="7" eb="8">
      <t>ニン</t>
    </rPh>
    <rPh sb="8" eb="9">
      <t>ア</t>
    </rPh>
    <rPh sb="11" eb="14">
      <t>ショクインスウ</t>
    </rPh>
    <rPh sb="15" eb="16">
      <t>ヒト</t>
    </rPh>
    <phoneticPr fontId="5"/>
  </si>
  <si>
    <t>対比（差引）</t>
    <rPh sb="0" eb="2">
      <t>タイヒ</t>
    </rPh>
    <rPh sb="3" eb="5">
      <t>サシヒキ</t>
    </rPh>
    <phoneticPr fontId="5"/>
  </si>
  <si>
    <t>類似団体平均</t>
    <rPh sb="0" eb="2">
      <t>ルイジ</t>
    </rPh>
    <rPh sb="2" eb="4">
      <t>ダンタイ</t>
    </rPh>
    <rPh sb="4" eb="6">
      <t>ヘイキン</t>
    </rPh>
    <phoneticPr fontId="5"/>
  </si>
  <si>
    <t>当該団体</t>
    <rPh sb="0" eb="2">
      <t>トウガイ</t>
    </rPh>
    <rPh sb="2" eb="4">
      <t>ダンタイ</t>
    </rPh>
    <phoneticPr fontId="5"/>
  </si>
  <si>
    <t>参考</t>
    <rPh sb="0" eb="2">
      <t>サンコウ</t>
    </rPh>
    <phoneticPr fontId="5"/>
  </si>
  <si>
    <t>▲退職金</t>
    <rPh sb="1" eb="3">
      <t>タイショク</t>
    </rPh>
    <rPh sb="3" eb="4">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</si>
  <si>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</si>
  <si>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</si>
  <si>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</si>
  <si>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</si>
  <si>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一部事務組合負担金（補助費等）</t>
    <rPh sb="0" eb="2">
      <t>イチブ</t>
    </rPh>
    <rPh sb="2" eb="4">
      <t>ジム</t>
    </rPh>
    <rPh sb="4" eb="6">
      <t>クミアイ</t>
    </rPh>
    <rPh sb="6" eb="9">
      <t>フタンキン</t>
    </rPh>
    <rPh sb="10" eb="13">
      <t>ホジョヒ</t>
    </rPh>
    <rPh sb="13" eb="14">
      <t>トウ</t>
    </rPh>
    <phoneticPr fontId="5"/>
  </si>
  <si>
    <t>人件費</t>
    <rPh sb="0" eb="3">
      <t>ジンケンヒ</t>
    </rPh>
    <phoneticPr fontId="5"/>
  </si>
  <si>
    <t>人件費及び人件費に準ずる費用</t>
    <rPh sb="0" eb="3">
      <t>ジンケンヒ</t>
    </rPh>
    <rPh sb="3" eb="4">
      <t>オヨ</t>
    </rPh>
    <rPh sb="5" eb="8">
      <t>ジンケンヒ</t>
    </rPh>
    <rPh sb="9" eb="10">
      <t>ジュン</t>
    </rPh>
    <rPh sb="12" eb="14">
      <t>ヒヨウ</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</si>
  <si>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</si>
  <si>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実質単年度収支</t>
    <rPh sb="0" eb="2">
      <t>ジッシツ</t>
    </rPh>
    <rPh sb="2" eb="5">
      <t>タンネンド</t>
    </rPh>
    <rPh sb="5" eb="7">
      <t>シュウシ</t>
    </rPh>
    <phoneticPr fontId="5"/>
  </si>
  <si>
    <t>実質収支額</t>
    <rPh sb="0" eb="2">
      <t>ジッシツ</t>
    </rPh>
    <rPh sb="2" eb="4">
      <t>シュウシ</t>
    </rPh>
    <rPh sb="4" eb="5">
      <t>ガク</t>
    </rPh>
    <phoneticPr fontId="5"/>
  </si>
  <si>
    <t>財政調整基金残高</t>
    <rPh sb="0" eb="2">
      <t>ザイセイ</t>
    </rPh>
    <rPh sb="2" eb="4">
      <t>チョウセイ</t>
    </rPh>
    <rPh sb="4" eb="6">
      <t>キキン</t>
    </rPh>
    <rPh sb="6" eb="8">
      <t>ザンダカ</t>
    </rPh>
    <phoneticPr fontId="5"/>
  </si>
  <si>
    <t>年度</t>
    <rPh sb="0" eb="2">
      <t>ネンド</t>
    </rPh>
    <phoneticPr fontId="5"/>
  </si>
  <si>
    <t>標準財政規模比（％）</t>
    <phoneticPr fontId="5"/>
  </si>
  <si>
    <t>その他会計（黒字）</t>
  </si>
  <si>
    <t>その他会計（赤字）</t>
  </si>
  <si>
    <t>介護保険サービス事業特別会計</t>
  </si>
  <si>
    <t>後期高齢者医療特別会計</t>
  </si>
  <si>
    <t>国民健康保険事業特別会計</t>
  </si>
  <si>
    <t>公共下水道事業会計</t>
  </si>
  <si>
    <t>一般会計</t>
  </si>
  <si>
    <t>簡易水道事業会計</t>
  </si>
  <si>
    <t>会計</t>
    <rPh sb="0" eb="2">
      <t>カイケイ</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</si>
  <si>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</si>
  <si>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</si>
  <si>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</si>
  <si>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前年度末減債基金残高(D)</t>
    <phoneticPr fontId="5"/>
  </si>
  <si>
    <t>満期一括償還地方債に係る実質償還額又は理論償還額のいずれか少ない額(C)</t>
    <phoneticPr fontId="3"/>
  </si>
  <si>
    <t>減債基金
積立状況等（注）</t>
    <rPh sb="0" eb="2">
      <t>ゲンサイ</t>
    </rPh>
    <rPh sb="2" eb="4">
      <t>キキン</t>
    </rPh>
    <rPh sb="5" eb="7">
      <t>ツミタテ</t>
    </rPh>
    <rPh sb="7" eb="9">
      <t>ジョウキョウ</t>
    </rPh>
    <rPh sb="9" eb="10">
      <t>トウ</t>
    </rPh>
    <rPh sb="10" eb="13">
      <t>チュウ</t>
    </rPh>
    <phoneticPr fontId="2"/>
  </si>
  <si>
    <t>R06</t>
    <phoneticPr fontId="5"/>
  </si>
  <si>
    <t>R05</t>
    <phoneticPr fontId="5"/>
  </si>
  <si>
    <t>R04</t>
    <phoneticPr fontId="5"/>
  </si>
  <si>
    <t>R03</t>
    <phoneticPr fontId="5"/>
  </si>
  <si>
    <t>R02</t>
    <phoneticPr fontId="5"/>
  </si>
  <si>
    <t>（百万円）</t>
    <phoneticPr fontId="5"/>
  </si>
  <si>
    <t>（参考）</t>
    <rPh sb="1" eb="3">
      <t>サンコウ</t>
    </rPh>
    <phoneticPr fontId="5"/>
  </si>
  <si>
    <t>※ 減債基金積立不足算定額=(C)×(１－(D)/(E))</t>
    <phoneticPr fontId="5"/>
  </si>
  <si>
    <t>実質公債費比率の分子</t>
    <phoneticPr fontId="5"/>
  </si>
  <si>
    <t>(A)－(B)</t>
    <phoneticPr fontId="5"/>
  </si>
  <si>
    <t>算入公債費等</t>
    <phoneticPr fontId="5"/>
  </si>
  <si>
    <t>算入公債費等(B)</t>
    <phoneticPr fontId="5"/>
  </si>
  <si>
    <t>一時借入金の利子</t>
    <phoneticPr fontId="5"/>
  </si>
  <si>
    <t>債務負担行為に基づく支出額</t>
  </si>
  <si>
    <t>組合等が起こした地方債の元利償還金に対する負担金等</t>
  </si>
  <si>
    <t>公営企業債の元利償還金に対する繰入金</t>
  </si>
  <si>
    <t>満期一括償還地方債に係る年度割相当額</t>
    <phoneticPr fontId="5"/>
  </si>
  <si>
    <t>減債基金積立不足算定額※2</t>
    <phoneticPr fontId="5"/>
  </si>
  <si>
    <t>元利償還金</t>
  </si>
  <si>
    <t>元利償還金等(A)</t>
    <phoneticPr fontId="5"/>
  </si>
  <si>
    <t>分子の構造</t>
    <rPh sb="0" eb="2">
      <t>ブンシ</t>
    </rPh>
    <rPh sb="3" eb="5">
      <t>コウゾウ</t>
    </rPh>
    <phoneticPr fontId="5"/>
  </si>
  <si>
    <t>（百万円）</t>
    <rPh sb="1" eb="2">
      <t>ヒャク</t>
    </rPh>
    <rPh sb="2" eb="4">
      <t>マンエン</t>
    </rPh>
    <phoneticPr fontId="5"/>
  </si>
  <si>
    <t>将来負担比率の分子</t>
  </si>
  <si>
    <t>基準財政需要額算入見込額</t>
  </si>
  <si>
    <t>充当可能特定歳入</t>
  </si>
  <si>
    <t>充当可能基金</t>
  </si>
  <si>
    <t>充当可能財源等(B)</t>
    <phoneticPr fontId="5"/>
  </si>
  <si>
    <t>組合等連結実質赤字額負担見込額</t>
  </si>
  <si>
    <t>連結実質赤字額</t>
  </si>
  <si>
    <t>うち、健全化法施行規則附則第三条に係る負担見込額</t>
    <phoneticPr fontId="5"/>
  </si>
  <si>
    <t>設立法人等の負債額等負担見込額</t>
  </si>
  <si>
    <t>退職手当負担見込額</t>
  </si>
  <si>
    <t>組合等負担等見込額</t>
  </si>
  <si>
    <t>公営企業債等繰入見込額</t>
  </si>
  <si>
    <t>債務負担行為に基づく支出予定額</t>
  </si>
  <si>
    <t>一般会計等に係る地方債の現在高</t>
  </si>
  <si>
    <t>将来負担額(A)</t>
    <phoneticPr fontId="5"/>
  </si>
  <si>
    <t>基金残高合計</t>
    <rPh sb="0" eb="2">
      <t>キキン</t>
    </rPh>
    <rPh sb="2" eb="4">
      <t>ザンダカ</t>
    </rPh>
    <rPh sb="4" eb="6">
      <t>ゴウケイ</t>
    </rPh>
    <phoneticPr fontId="5"/>
  </si>
  <si>
    <t>古平町青少年人材育成基金</t>
    <rPh sb="0" eb="3">
      <t>フルビラチョウ</t>
    </rPh>
    <rPh sb="3" eb="6">
      <t>セイショウネン</t>
    </rPh>
    <rPh sb="6" eb="8">
      <t>ジンザイ</t>
    </rPh>
    <rPh sb="8" eb="10">
      <t>イクセイ</t>
    </rPh>
    <rPh sb="10" eb="12">
      <t>キキン</t>
    </rPh>
    <phoneticPr fontId="5"/>
  </si>
  <si>
    <t>古平町高齢者福祉施設等建設基金</t>
    <rPh sb="0" eb="3">
      <t>フルビラチョウ</t>
    </rPh>
    <rPh sb="3" eb="6">
      <t>コウレイシャ</t>
    </rPh>
    <rPh sb="6" eb="8">
      <t>フクシ</t>
    </rPh>
    <rPh sb="8" eb="10">
      <t>シセツ</t>
    </rPh>
    <rPh sb="10" eb="11">
      <t>トウ</t>
    </rPh>
    <rPh sb="11" eb="13">
      <t>ケンセツ</t>
    </rPh>
    <rPh sb="13" eb="15">
      <t>キキン</t>
    </rPh>
    <phoneticPr fontId="5"/>
  </si>
  <si>
    <t>古平町医療・福祉施設等事業運営基金</t>
    <rPh sb="0" eb="3">
      <t>フルビラチョウ</t>
    </rPh>
    <rPh sb="3" eb="5">
      <t>イリョウ</t>
    </rPh>
    <rPh sb="6" eb="8">
      <t>フクシ</t>
    </rPh>
    <rPh sb="8" eb="10">
      <t>シセツ</t>
    </rPh>
    <rPh sb="10" eb="11">
      <t>トウ</t>
    </rPh>
    <rPh sb="11" eb="13">
      <t>ジギョウ</t>
    </rPh>
    <rPh sb="13" eb="15">
      <t>ウンエイ</t>
    </rPh>
    <rPh sb="15" eb="17">
      <t>キキン</t>
    </rPh>
    <phoneticPr fontId="5"/>
  </si>
  <si>
    <t>古平町中心拠点誘導複合施設整備基金</t>
    <rPh sb="0" eb="3">
      <t>フルビラチョウ</t>
    </rPh>
    <rPh sb="3" eb="5">
      <t>チュウシン</t>
    </rPh>
    <rPh sb="5" eb="7">
      <t>キョテン</t>
    </rPh>
    <rPh sb="7" eb="9">
      <t>ユウドウ</t>
    </rPh>
    <rPh sb="9" eb="11">
      <t>フクゴウ</t>
    </rPh>
    <rPh sb="11" eb="13">
      <t>シセツ</t>
    </rPh>
    <rPh sb="13" eb="15">
      <t>セイビ</t>
    </rPh>
    <rPh sb="15" eb="17">
      <t>キキン</t>
    </rPh>
    <phoneticPr fontId="5"/>
  </si>
  <si>
    <t>古平町ふるさと応援基金</t>
    <rPh sb="0" eb="3">
      <t>フルビラチョウ</t>
    </rPh>
    <rPh sb="7" eb="9">
      <t>オウエン</t>
    </rPh>
    <rPh sb="9" eb="11">
      <t>キキン</t>
    </rPh>
    <phoneticPr fontId="5"/>
  </si>
  <si>
    <t>減債基金</t>
    <rPh sb="0" eb="2">
      <t>ゲンサイ</t>
    </rPh>
    <rPh sb="2" eb="4">
      <t>キキン</t>
    </rPh>
    <phoneticPr fontId="5"/>
  </si>
  <si>
    <t>（百万円）</t>
    <rPh sb="1" eb="4">
      <t>ヒャクマンエン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</si>
</sst>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quot;(&quot;0&quot;)&quot;"/>
    <numFmt numFmtId="183" formatCode="0.0_ "/>
    <numFmt numFmtId="184" formatCode="0.00_ "/>
    <numFmt numFmtId="185" formatCode="@&quot; &quot;"/>
    <numFmt numFmtId="186" formatCode="0_ "/>
    <numFmt numFmtId="187" formatCode="&quot;( &quot;0.0&quot; )&quot;;&quot;( &quot;\-0.0&quot; )&quot;"/>
    <numFmt numFmtId="188" formatCode="0.0;&quot;▲ &quot;0.0"/>
    <numFmt numFmtId="189" formatCode="0.00;&quot;▲ &quot;0.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9"/>
      <color indexed="9"/>
      <name val="ＭＳ ゴシック"/>
      <family val="3"/>
      <charset val="128"/>
    </font>
    <font>
      <b/>
      <sz val="13"/>
      <color indexed="56"/>
      <name val="ＭＳ ゴシック"/>
      <family val="3"/>
      <charset val="128"/>
    </font>
    <font>
      <sz val="8"/>
      <color indexed="8"/>
      <name val="ＭＳ ゴシック"/>
      <family val="3"/>
      <charset val="128"/>
    </font>
    <font>
      <sz val="9"/>
      <name val="ＭＳ ゴシック"/>
      <family val="3"/>
      <charset val="128"/>
    </font>
    <font>
      <sz val="6"/>
      <name val="ＭＳ ゴシック"/>
      <family val="3"/>
      <charset val="128"/>
    </font>
    <font>
      <sz val="9"/>
      <color indexed="8"/>
      <name val="ＭＳ Ｐゴシック"/>
      <family val="3"/>
      <charset val="128"/>
    </font>
    <font>
      <b/>
      <sz val="9"/>
      <color indexed="8"/>
      <name val="ＭＳ ゴシック"/>
      <family val="3"/>
      <charset val="128"/>
    </font>
    <font>
      <b/>
      <sz val="20"/>
      <color indexed="8"/>
      <name val="ＭＳ ゴシック"/>
      <family val="3"/>
      <charset val="128"/>
    </font>
    <font>
      <b/>
      <sz val="28"/>
      <name val="ＭＳ ゴシック"/>
      <family val="3"/>
      <charset val="128"/>
    </font>
    <font>
      <sz val="11"/>
      <color indexed="8"/>
      <name val="ＭＳ ゴシック"/>
      <family val="3"/>
      <charset val="128"/>
    </font>
    <font>
      <b/>
      <sz val="18"/>
      <color indexed="8"/>
      <name val="ＭＳ ゴシック"/>
      <family val="3"/>
      <charset val="128"/>
    </font>
    <font>
      <b/>
      <sz val="9"/>
      <color indexed="12"/>
      <name val="ＭＳ ゴシック"/>
      <family val="3"/>
      <charset val="128"/>
    </font>
    <font>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b/>
      <sz val="12"/>
      <color indexed="8"/>
      <name val="ＭＳ ゴシック"/>
      <family val="3"/>
      <charset val="128"/>
    </font>
    <font>
      <b/>
      <sz val="24"/>
      <color indexed="8"/>
      <name val="ＭＳ ゴシック"/>
      <family val="3"/>
      <charset val="128"/>
    </font>
    <font>
      <sz val="11"/>
      <name val="ＭＳ ゴシック"/>
      <family val="3"/>
      <charset val="128"/>
    </font>
    <font>
      <sz val="14"/>
      <color indexed="8"/>
      <name val="ＭＳ ゴシック"/>
      <family val="3"/>
      <charset val="128"/>
    </font>
    <font>
      <b/>
      <sz val="16"/>
      <color indexed="8"/>
      <name val="ＭＳ ゴシック"/>
      <family val="3"/>
      <charset val="128"/>
    </font>
    <font>
      <sz val="13"/>
      <color indexed="8"/>
      <name val="ＭＳ ゴシック"/>
      <family val="3"/>
      <charset val="128"/>
    </font>
    <font>
      <sz val="11"/>
      <color rgb="FFFF0000"/>
      <name val="ＭＳ ゴシック"/>
      <family val="3"/>
      <charset val="128"/>
    </font>
    <font>
      <sz val="13"/>
      <color theme="1"/>
      <name val="ＭＳ ゴシック"/>
      <family val="3"/>
      <charset val="128"/>
    </font>
    <font>
      <sz val="13"/>
      <color rgb="FFFF0000"/>
      <name val="ＭＳ ゴシック"/>
      <family val="3"/>
      <charset val="128"/>
    </font>
    <font>
      <sz val="11"/>
      <color theme="1"/>
      <name val="ＭＳ ゴシック"/>
      <family val="3"/>
      <charset val="128"/>
    </font>
    <font>
      <b/>
      <sz val="13"/>
      <color theme="1"/>
      <name val="ＭＳ ゴシック"/>
      <family val="3"/>
      <charset val="128"/>
    </font>
    <font>
      <sz val="16"/>
      <color indexed="8"/>
      <name val="ＭＳ ゴシック"/>
      <family val="3"/>
      <charset val="128"/>
    </font>
    <font>
      <sz val="16"/>
      <name val="ＭＳ ゴシック"/>
      <family val="3"/>
      <charset val="128"/>
    </font>
    <font>
      <sz val="11"/>
      <color indexed="8"/>
      <name val="游ゴシック"/>
      <family val="3"/>
      <charset val="128"/>
      <scheme val="minor"/>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43"/>
        <bgColor indexed="64"/>
      </patternFill>
    </fill>
    <fill>
      <patternFill patternType="solid">
        <fgColor indexed="15"/>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diagonalUp="1">
      <left/>
      <right style="medium">
        <color indexed="64"/>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style="hair">
        <color indexed="64"/>
      </left>
      <right/>
      <top style="thin">
        <color indexed="64"/>
      </top>
      <bottom style="medium">
        <color indexed="64"/>
      </bottom>
      <diagonal style="hair">
        <color indexed="64"/>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diagonalUp="1">
      <left/>
      <right style="medium">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right style="medium">
        <color indexed="64"/>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thin">
        <color indexed="64"/>
      </bottom>
      <diagonal style="hair">
        <color indexed="64"/>
      </diagonal>
    </border>
    <border diagonalUp="1">
      <left/>
      <right/>
      <top/>
      <bottom style="thin">
        <color indexed="64"/>
      </bottom>
      <diagonal style="hair">
        <color indexed="64"/>
      </diagonal>
    </border>
    <border diagonalUp="1">
      <left style="hair">
        <color indexed="64"/>
      </left>
      <right/>
      <top/>
      <bottom style="thin">
        <color indexed="64"/>
      </bottom>
      <diagonal style="hair">
        <color indexed="64"/>
      </diagonal>
    </border>
    <border diagonalUp="1">
      <left/>
      <right style="medium">
        <color indexed="64"/>
      </right>
      <top/>
      <bottom/>
      <diagonal style="hair">
        <color indexed="64"/>
      </diagonal>
    </border>
    <border diagonalUp="1">
      <left/>
      <right/>
      <top/>
      <bottom/>
      <diagonal style="hair">
        <color indexed="64"/>
      </diagonal>
    </border>
    <border diagonalUp="1">
      <left style="hair">
        <color indexed="64"/>
      </left>
      <right/>
      <top/>
      <bottom/>
      <diagonal style="hair">
        <color indexed="64"/>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diagonalUp="1">
      <left/>
      <right style="medium">
        <color indexed="64"/>
      </right>
      <top style="thin">
        <color indexed="64"/>
      </top>
      <bottom/>
      <diagonal style="hair">
        <color indexed="64"/>
      </diagonal>
    </border>
    <border diagonalUp="1">
      <left/>
      <right/>
      <top style="thin">
        <color indexed="64"/>
      </top>
      <bottom/>
      <diagonal style="hair">
        <color indexed="64"/>
      </diagonal>
    </border>
    <border diagonalUp="1">
      <left style="hair">
        <color indexed="64"/>
      </left>
      <right/>
      <top style="thin">
        <color indexed="64"/>
      </top>
      <bottom/>
      <diagonal style="hair">
        <color indexed="64"/>
      </diagonal>
    </border>
    <border>
      <left style="hair">
        <color indexed="64"/>
      </left>
      <right style="medium">
        <color indexed="64"/>
      </right>
      <top/>
      <bottom/>
      <diagonal/>
    </border>
    <border>
      <left style="thin">
        <color indexed="64"/>
      </left>
      <right style="hair">
        <color indexed="64"/>
      </right>
      <top/>
      <bottom/>
      <diagonal/>
    </border>
    <border>
      <left style="hair">
        <color indexed="64"/>
      </left>
      <right style="medium">
        <color indexed="64"/>
      </right>
      <top style="thin">
        <color indexed="64"/>
      </top>
      <bottom/>
      <diagonal/>
    </border>
    <border>
      <left style="thin">
        <color indexed="64"/>
      </left>
      <right style="hair">
        <color indexed="64"/>
      </right>
      <top style="thin">
        <color indexed="64"/>
      </top>
      <bottom/>
      <diagonal/>
    </border>
    <border diagonalUp="1">
      <left/>
      <right style="thin">
        <color indexed="64"/>
      </right>
      <top style="thin">
        <color indexed="64"/>
      </top>
      <bottom style="medium">
        <color indexed="64"/>
      </bottom>
      <diagonal style="hair">
        <color indexed="64"/>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diagonalUp="1">
      <left/>
      <right style="thin">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style="medium">
        <color indexed="64"/>
      </left>
      <right style="thin">
        <color indexed="64"/>
      </right>
      <top style="thin">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diagonalUp="1">
      <left style="hair">
        <color indexed="64"/>
      </left>
      <right style="hair">
        <color indexed="64"/>
      </right>
      <top style="thin">
        <color indexed="64"/>
      </top>
      <bottom style="medium">
        <color indexed="64"/>
      </bottom>
      <diagonal style="thin">
        <color indexed="64"/>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diagonalUp="1">
      <left/>
      <right style="hair">
        <color indexed="64"/>
      </right>
      <top style="thin">
        <color indexed="64"/>
      </top>
      <bottom style="medium">
        <color indexed="64"/>
      </bottom>
      <diagonal style="thin">
        <color indexed="64"/>
      </diagonal>
    </border>
    <border>
      <left style="medium">
        <color indexed="64"/>
      </left>
      <right style="hair">
        <color indexed="64"/>
      </right>
      <top style="thin">
        <color indexed="64"/>
      </top>
      <bottom style="medium">
        <color indexed="64"/>
      </bottom>
      <diagonal/>
    </border>
    <border diagonalUp="1">
      <left style="hair">
        <color indexed="64"/>
      </left>
      <right/>
      <top style="thin">
        <color indexed="64"/>
      </top>
      <bottom style="medium">
        <color indexed="64"/>
      </bottom>
      <diagonal style="thin">
        <color indexed="64"/>
      </diagonal>
    </border>
    <border>
      <left style="medium">
        <color indexed="64"/>
      </left>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bottom style="hair">
        <color indexed="64"/>
      </bottom>
      <diagonal/>
    </border>
    <border>
      <left style="hair">
        <color indexed="64"/>
      </left>
      <right/>
      <top style="double">
        <color indexed="64"/>
      </top>
      <bottom style="hair">
        <color indexed="64"/>
      </bottom>
      <diagonal/>
    </border>
    <border>
      <left style="thin">
        <color indexed="64"/>
      </left>
      <right style="thin">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9" fillId="0" borderId="0">
      <alignment vertical="center"/>
    </xf>
    <xf numFmtId="0" fontId="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0" fontId="9" fillId="0" borderId="13" xfId="7" applyFont="1" applyBorder="1">
      <alignment vertical="center"/>
    </xf>
    <xf numFmtId="0" fontId="9" fillId="0" borderId="14" xfId="7" applyFont="1" applyBorder="1">
      <alignment vertical="center"/>
    </xf>
    <xf numFmtId="0" fontId="9" fillId="0" borderId="15" xfId="7" applyFont="1" applyBorder="1">
      <alignment vertical="center"/>
    </xf>
    <xf numFmtId="0" fontId="9" fillId="0" borderId="16" xfId="7" applyFont="1" applyBorder="1" applyAlignment="1">
      <alignment horizontal="center" vertical="center"/>
    </xf>
    <xf numFmtId="49" fontId="9" fillId="0" borderId="0" xfId="7" applyNumberFormat="1" applyFont="1">
      <alignment vertical="center"/>
    </xf>
    <xf numFmtId="49" fontId="9" fillId="0" borderId="1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16" xfId="7" applyFont="1" applyBorder="1">
      <alignment vertical="center"/>
    </xf>
    <xf numFmtId="0" fontId="9" fillId="0" borderId="17" xfId="7" applyFont="1" applyBorder="1">
      <alignment vertical="center"/>
    </xf>
    <xf numFmtId="183" fontId="9" fillId="0" borderId="13" xfId="7" applyNumberFormat="1" applyFont="1" applyBorder="1">
      <alignment vertical="center"/>
    </xf>
    <xf numFmtId="183" fontId="9" fillId="0" borderId="14" xfId="7" applyNumberFormat="1" applyFont="1" applyBorder="1">
      <alignment vertical="center"/>
    </xf>
    <xf numFmtId="183" fontId="9" fillId="0" borderId="15" xfId="7" applyNumberFormat="1" applyFont="1" applyBorder="1">
      <alignment vertical="center"/>
    </xf>
    <xf numFmtId="0" fontId="12" fillId="0" borderId="13" xfId="7" applyFont="1" applyBorder="1" applyAlignment="1">
      <alignment vertical="center" wrapText="1"/>
    </xf>
    <xf numFmtId="0" fontId="12" fillId="0" borderId="14" xfId="7" applyFont="1" applyBorder="1" applyAlignment="1">
      <alignment vertical="center" wrapText="1"/>
    </xf>
    <xf numFmtId="0" fontId="9" fillId="0" borderId="15" xfId="7" applyFont="1" applyBorder="1" applyAlignment="1">
      <alignment horizontal="center" vertical="center"/>
    </xf>
    <xf numFmtId="0" fontId="9" fillId="0" borderId="17" xfId="7" applyFont="1" applyBorder="1" applyAlignment="1">
      <alignment horizontal="center" vertical="center"/>
    </xf>
    <xf numFmtId="0" fontId="9" fillId="0" borderId="17" xfId="7" applyFont="1" applyBorder="1" applyAlignment="1">
      <alignment horizontal="left" vertical="center"/>
    </xf>
    <xf numFmtId="0" fontId="13" fillId="0" borderId="43" xfId="10" applyFont="1" applyBorder="1" applyAlignment="1">
      <alignment horizontal="center" vertical="center"/>
    </xf>
    <xf numFmtId="186" fontId="9" fillId="0" borderId="25" xfId="7" applyNumberFormat="1" applyFont="1" applyBorder="1" applyAlignment="1">
      <alignment vertical="center" shrinkToFit="1"/>
    </xf>
    <xf numFmtId="186" fontId="9" fillId="0" borderId="26" xfId="7" applyNumberFormat="1" applyFont="1" applyBorder="1" applyAlignment="1">
      <alignment vertical="center" shrinkToFit="1"/>
    </xf>
    <xf numFmtId="186" fontId="9" fillId="0" borderId="27" xfId="7" applyNumberFormat="1" applyFont="1" applyBorder="1" applyAlignment="1">
      <alignment vertical="center" shrinkToFit="1"/>
    </xf>
    <xf numFmtId="0" fontId="13" fillId="0" borderId="45" xfId="10" applyFont="1" applyBorder="1">
      <alignment vertical="center"/>
    </xf>
    <xf numFmtId="186" fontId="9" fillId="0" borderId="25" xfId="7" applyNumberFormat="1" applyFont="1" applyBorder="1" applyAlignment="1">
      <alignment horizontal="right" vertical="center" shrinkToFit="1"/>
    </xf>
    <xf numFmtId="186" fontId="9" fillId="0" borderId="26" xfId="7" applyNumberFormat="1" applyFont="1" applyBorder="1" applyAlignment="1">
      <alignment horizontal="right" vertical="center" shrinkToFit="1"/>
    </xf>
    <xf numFmtId="186" fontId="9" fillId="0" borderId="27" xfId="7" applyNumberFormat="1" applyFont="1" applyBorder="1" applyAlignment="1">
      <alignment horizontal="right" vertical="center" shrinkToFit="1"/>
    </xf>
    <xf numFmtId="0" fontId="9" fillId="0" borderId="25" xfId="7" applyFont="1" applyBorder="1" applyAlignment="1">
      <alignment horizontal="left" vertical="center"/>
    </xf>
    <xf numFmtId="0" fontId="9" fillId="0" borderId="26" xfId="7" applyFont="1" applyBorder="1" applyAlignment="1">
      <alignment horizontal="left" vertical="center"/>
    </xf>
    <xf numFmtId="0" fontId="9" fillId="0" borderId="27" xfId="7" applyFont="1" applyBorder="1" applyAlignment="1">
      <alignment horizontal="left" vertical="center"/>
    </xf>
    <xf numFmtId="0" fontId="16" fillId="0" borderId="0" xfId="7" applyFont="1">
      <alignment vertical="center"/>
    </xf>
    <xf numFmtId="0" fontId="17" fillId="0" borderId="0" xfId="7" applyFont="1">
      <alignment vertical="center"/>
    </xf>
    <xf numFmtId="0" fontId="9" fillId="0" borderId="0" xfId="11" applyFont="1">
      <alignment vertical="center"/>
    </xf>
    <xf numFmtId="0" fontId="9" fillId="0" borderId="0" xfId="11" applyFont="1" applyAlignment="1">
      <alignment vertical="center" shrinkToFit="1"/>
    </xf>
    <xf numFmtId="0" fontId="13" fillId="0" borderId="0" xfId="11" applyFont="1">
      <alignment vertical="center"/>
    </xf>
    <xf numFmtId="0" fontId="9" fillId="0" borderId="7" xfId="11" applyFont="1" applyBorder="1" applyAlignment="1">
      <alignment horizontal="center" vertical="center" wrapText="1"/>
    </xf>
    <xf numFmtId="0" fontId="9" fillId="0" borderId="0" xfId="11" applyFont="1" applyAlignment="1">
      <alignment horizontal="center" vertical="center" wrapText="1"/>
    </xf>
    <xf numFmtId="0" fontId="9" fillId="0" borderId="4" xfId="11" applyFont="1" applyBorder="1" applyAlignment="1">
      <alignment horizontal="center" vertical="center"/>
    </xf>
    <xf numFmtId="0" fontId="9" fillId="0" borderId="2" xfId="11" applyFont="1" applyBorder="1" applyAlignment="1">
      <alignment horizontal="center" vertical="center"/>
    </xf>
    <xf numFmtId="0" fontId="9" fillId="0" borderId="2" xfId="11" applyFont="1" applyBorder="1">
      <alignment vertical="center"/>
    </xf>
    <xf numFmtId="0" fontId="9" fillId="0" borderId="1" xfId="11" applyFont="1" applyBorder="1" applyAlignment="1">
      <alignment horizontal="center" vertical="center"/>
    </xf>
    <xf numFmtId="0" fontId="9" fillId="0" borderId="7" xfId="11" applyFont="1" applyBorder="1">
      <alignment vertical="center"/>
    </xf>
    <xf numFmtId="49" fontId="9" fillId="0" borderId="0" xfId="11" applyNumberFormat="1" applyFont="1">
      <alignment vertical="center"/>
    </xf>
    <xf numFmtId="0" fontId="19" fillId="0" borderId="7" xfId="11" applyFont="1" applyBorder="1" applyAlignment="1">
      <alignment horizontal="center" vertical="center"/>
    </xf>
    <xf numFmtId="0" fontId="19" fillId="0" borderId="7" xfId="11" applyFont="1" applyBorder="1">
      <alignment vertical="center"/>
    </xf>
    <xf numFmtId="0" fontId="20" fillId="0" borderId="0" xfId="11" applyFont="1">
      <alignment vertical="center"/>
    </xf>
    <xf numFmtId="49" fontId="21" fillId="0" borderId="0" xfId="11" applyNumberFormat="1" applyFont="1">
      <alignment vertical="center"/>
    </xf>
    <xf numFmtId="0" fontId="3" fillId="0" borderId="0" xfId="12">
      <alignment vertical="center"/>
    </xf>
    <xf numFmtId="0" fontId="22" fillId="2" borderId="0" xfId="12" applyFont="1" applyFill="1">
      <alignment vertical="center"/>
    </xf>
    <xf numFmtId="0" fontId="3" fillId="2" borderId="0" xfId="12" applyFill="1">
      <alignment vertical="center"/>
    </xf>
    <xf numFmtId="0" fontId="23" fillId="2" borderId="0" xfId="13" applyFont="1" applyFill="1">
      <alignment vertical="center"/>
    </xf>
    <xf numFmtId="0" fontId="23" fillId="2" borderId="0" xfId="13" applyFont="1" applyFill="1" applyAlignment="1">
      <alignment horizontal="center" vertical="center"/>
    </xf>
    <xf numFmtId="0" fontId="23" fillId="2" borderId="0" xfId="12" applyFont="1" applyFill="1">
      <alignment vertical="center"/>
    </xf>
    <xf numFmtId="0" fontId="23" fillId="2" borderId="17" xfId="13" applyFont="1" applyFill="1" applyBorder="1">
      <alignment vertical="center"/>
    </xf>
    <xf numFmtId="0" fontId="4" fillId="2" borderId="16" xfId="13" applyFont="1" applyFill="1" applyBorder="1">
      <alignment vertical="center"/>
    </xf>
    <xf numFmtId="0" fontId="4" fillId="2" borderId="0" xfId="13" applyFont="1" applyFill="1">
      <alignment vertical="center"/>
    </xf>
    <xf numFmtId="0" fontId="4" fillId="2" borderId="0" xfId="13" applyFont="1" applyFill="1" applyAlignment="1">
      <alignment horizontal="center" vertical="center"/>
    </xf>
    <xf numFmtId="0" fontId="4" fillId="2" borderId="2" xfId="13" applyFont="1" applyFill="1" applyBorder="1">
      <alignment vertical="center"/>
    </xf>
    <xf numFmtId="0" fontId="4" fillId="2" borderId="30" xfId="13" applyFont="1" applyFill="1" applyBorder="1">
      <alignment vertical="center"/>
    </xf>
    <xf numFmtId="0" fontId="4" fillId="2" borderId="9" xfId="13" applyFont="1" applyFill="1" applyBorder="1">
      <alignment vertical="center"/>
    </xf>
    <xf numFmtId="0" fontId="4" fillId="2" borderId="14" xfId="13" applyFont="1" applyFill="1" applyBorder="1" applyAlignment="1">
      <alignment horizontal="center" vertical="center"/>
    </xf>
    <xf numFmtId="0" fontId="4" fillId="2" borderId="14" xfId="13" applyFont="1" applyFill="1" applyBorder="1">
      <alignment vertical="center"/>
    </xf>
    <xf numFmtId="0" fontId="15" fillId="2" borderId="0" xfId="13" applyFont="1" applyFill="1">
      <alignment vertical="center"/>
    </xf>
    <xf numFmtId="181" fontId="4" fillId="2" borderId="0" xfId="13" applyNumberFormat="1" applyFont="1" applyFill="1" applyAlignment="1">
      <alignment horizontal="left" vertical="center" shrinkToFit="1"/>
    </xf>
    <xf numFmtId="181" fontId="4" fillId="2" borderId="0" xfId="13" applyNumberFormat="1" applyFont="1" applyFill="1" applyAlignment="1">
      <alignment horizontal="right" vertical="center" shrinkToFit="1"/>
    </xf>
    <xf numFmtId="0" fontId="4" fillId="2" borderId="0" xfId="13" applyFont="1" applyFill="1" applyAlignment="1">
      <alignment horizontal="left" vertical="center" shrinkToFit="1"/>
    </xf>
    <xf numFmtId="0" fontId="4" fillId="2" borderId="0" xfId="13" applyFont="1" applyFill="1" applyAlignment="1">
      <alignment horizontal="center" vertical="center" shrinkToFit="1"/>
    </xf>
    <xf numFmtId="0" fontId="4" fillId="4" borderId="117" xfId="13" applyFont="1" applyFill="1" applyBorder="1" applyAlignment="1" applyProtection="1">
      <alignment horizontal="center" vertical="center" shrinkToFit="1"/>
      <protection locked="0"/>
    </xf>
    <xf numFmtId="0" fontId="4" fillId="2" borderId="122" xfId="13" applyFont="1" applyFill="1" applyBorder="1" applyAlignment="1" applyProtection="1">
      <alignment horizontal="center" vertical="center" shrinkToFit="1"/>
      <protection locked="0"/>
    </xf>
    <xf numFmtId="0" fontId="4" fillId="0" borderId="123" xfId="13" applyFont="1" applyBorder="1" applyAlignment="1" applyProtection="1">
      <alignment horizontal="center" vertical="center" shrinkToFit="1"/>
      <protection locked="0"/>
    </xf>
    <xf numFmtId="0" fontId="4" fillId="0" borderId="133" xfId="13" applyFont="1" applyBorder="1" applyAlignment="1" applyProtection="1">
      <alignment horizontal="center" vertical="center" shrinkToFit="1"/>
      <protection locked="0"/>
    </xf>
    <xf numFmtId="0" fontId="4" fillId="0" borderId="145" xfId="13" applyFont="1" applyBorder="1" applyAlignment="1" applyProtection="1">
      <alignment horizontal="center" vertical="center" shrinkToFit="1"/>
      <protection locked="0"/>
    </xf>
    <xf numFmtId="0" fontId="4" fillId="0" borderId="122" xfId="15" applyFont="1" applyBorder="1" applyAlignment="1" applyProtection="1">
      <alignment horizontal="center" vertical="center" shrinkToFit="1"/>
      <protection locked="0"/>
    </xf>
    <xf numFmtId="0" fontId="4" fillId="0" borderId="155" xfId="13" applyFont="1" applyBorder="1" applyAlignment="1" applyProtection="1">
      <alignment horizontal="center" vertical="center" shrinkToFit="1"/>
      <protection locked="0"/>
    </xf>
    <xf numFmtId="0" fontId="23" fillId="0" borderId="0" xfId="12" applyFont="1">
      <alignment vertical="center"/>
    </xf>
    <xf numFmtId="0" fontId="4" fillId="0" borderId="165" xfId="15" applyFont="1" applyBorder="1" applyAlignment="1" applyProtection="1">
      <alignment horizontal="center" vertical="center" shrinkToFit="1"/>
      <protection locked="0"/>
    </xf>
    <xf numFmtId="0" fontId="9" fillId="2" borderId="0" xfId="13" applyFont="1" applyFill="1">
      <alignment vertical="center"/>
    </xf>
    <xf numFmtId="0" fontId="9" fillId="2" borderId="14" xfId="13" applyFont="1" applyFill="1" applyBorder="1">
      <alignment vertical="center"/>
    </xf>
    <xf numFmtId="49" fontId="9" fillId="2" borderId="0" xfId="13" applyNumberFormat="1" applyFont="1" applyFill="1">
      <alignment vertical="center"/>
    </xf>
    <xf numFmtId="0" fontId="3" fillId="0" borderId="0" xfId="2" applyFont="1" applyFill="1">
      <alignment vertical="center"/>
    </xf>
    <xf numFmtId="0" fontId="3" fillId="0" borderId="4" xfId="2" applyFont="1" applyFill="1" applyBorder="1">
      <alignment vertical="center"/>
    </xf>
    <xf numFmtId="0" fontId="3" fillId="0" borderId="5" xfId="2" applyFont="1" applyFill="1" applyBorder="1">
      <alignment vertical="center"/>
    </xf>
    <xf numFmtId="0" fontId="3" fillId="0" borderId="0" xfId="2" applyFont="1" applyFill="1" applyBorder="1">
      <alignment vertical="center"/>
    </xf>
    <xf numFmtId="0" fontId="3" fillId="0" borderId="8" xfId="2" applyFont="1" applyFill="1" applyBorder="1">
      <alignment vertical="center"/>
    </xf>
    <xf numFmtId="0" fontId="3" fillId="0" borderId="7" xfId="2" applyFont="1" applyFill="1" applyBorder="1">
      <alignment vertical="center"/>
    </xf>
    <xf numFmtId="0" fontId="3" fillId="0" borderId="6" xfId="2" applyFont="1" applyFill="1" applyBorder="1">
      <alignment vertical="center"/>
    </xf>
    <xf numFmtId="179" fontId="27" fillId="0" borderId="171" xfId="5" applyNumberFormat="1" applyFont="1" applyBorder="1" applyAlignment="1">
      <alignment horizontal="right" vertical="center" shrinkToFit="1"/>
    </xf>
    <xf numFmtId="179" fontId="27" fillId="0" borderId="172" xfId="5" applyNumberFormat="1" applyFont="1" applyFill="1" applyBorder="1" applyAlignment="1">
      <alignment horizontal="right" vertical="center" shrinkToFit="1"/>
    </xf>
    <xf numFmtId="181" fontId="27" fillId="0" borderId="173" xfId="5" applyNumberFormat="1" applyFont="1" applyFill="1" applyBorder="1" applyAlignment="1">
      <alignment horizontal="right" vertical="center" shrinkToFit="1"/>
    </xf>
    <xf numFmtId="179" fontId="27" fillId="0" borderId="174"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81" fontId="27" fillId="0" borderId="171" xfId="5" applyNumberFormat="1" applyFont="1" applyFill="1" applyBorder="1" applyAlignment="1">
      <alignment horizontal="right" vertical="center" shrinkToFit="1"/>
    </xf>
    <xf numFmtId="177" fontId="27" fillId="0" borderId="174" xfId="4" applyNumberFormat="1" applyFont="1" applyBorder="1" applyAlignment="1">
      <alignment horizontal="center" vertical="center"/>
    </xf>
    <xf numFmtId="177" fontId="27" fillId="0" borderId="6" xfId="4" applyNumberFormat="1" applyFont="1" applyBorder="1" applyAlignment="1">
      <alignment horizontal="center" vertical="center"/>
    </xf>
    <xf numFmtId="179" fontId="27" fillId="0" borderId="58"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181" fontId="27" fillId="0" borderId="176"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81" fontId="27" fillId="0" borderId="5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7" fontId="27" fillId="0" borderId="1" xfId="4" applyNumberFormat="1" applyFont="1" applyBorder="1" applyAlignment="1">
      <alignment vertical="center"/>
    </xf>
    <xf numFmtId="179" fontId="27" fillId="0" borderId="178" xfId="5" applyNumberFormat="1" applyFont="1" applyFill="1" applyBorder="1" applyAlignment="1">
      <alignment horizontal="right" vertical="center" shrinkToFit="1"/>
    </xf>
    <xf numFmtId="181" fontId="27" fillId="0" borderId="176"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81" fontId="27" fillId="0" borderId="58" xfId="5" applyNumberFormat="1" applyFont="1" applyFill="1" applyBorder="1" applyAlignment="1">
      <alignment horizontal="right" vertical="center" shrinkToFit="1"/>
    </xf>
    <xf numFmtId="177" fontId="27" fillId="0" borderId="3" xfId="4" applyNumberFormat="1" applyFont="1" applyBorder="1" applyAlignment="1">
      <alignment vertical="center"/>
    </xf>
    <xf numFmtId="177" fontId="27" fillId="0" borderId="12"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13" fillId="0" borderId="176" xfId="4" applyNumberFormat="1" applyFont="1" applyBorder="1" applyAlignment="1">
      <alignment horizontal="center" vertical="center"/>
    </xf>
    <xf numFmtId="177" fontId="27" fillId="0" borderId="179"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8" xfId="4" applyNumberFormat="1" applyFont="1" applyBorder="1" applyAlignment="1">
      <alignment vertical="center"/>
    </xf>
    <xf numFmtId="177" fontId="27" fillId="0" borderId="6" xfId="4" applyNumberFormat="1" applyFont="1" applyBorder="1" applyAlignment="1">
      <alignment vertical="center"/>
    </xf>
    <xf numFmtId="0" fontId="3" fillId="0" borderId="7" xfId="3" applyFont="1" applyFill="1" applyBorder="1">
      <alignment vertical="center"/>
    </xf>
    <xf numFmtId="176" fontId="19" fillId="0" borderId="7" xfId="3" applyNumberFormat="1" applyFont="1" applyFill="1" applyBorder="1">
      <alignment vertical="center"/>
    </xf>
    <xf numFmtId="0" fontId="4" fillId="0" borderId="4" xfId="2" applyFont="1" applyFill="1" applyBorder="1">
      <alignment vertical="center"/>
    </xf>
    <xf numFmtId="0" fontId="3" fillId="0" borderId="2" xfId="2" applyFont="1" applyFill="1" applyBorder="1">
      <alignment vertical="center"/>
    </xf>
    <xf numFmtId="176" fontId="19" fillId="0" borderId="2" xfId="2" applyNumberFormat="1" applyFont="1" applyFill="1" applyBorder="1">
      <alignment vertical="center"/>
    </xf>
    <xf numFmtId="176" fontId="19" fillId="0" borderId="0" xfId="2" applyNumberFormat="1" applyFont="1" applyFill="1" applyBorder="1">
      <alignment vertical="center"/>
    </xf>
    <xf numFmtId="0" fontId="3" fillId="0" borderId="5" xfId="2" applyFont="1" applyFill="1" applyBorder="1" applyAlignment="1"/>
    <xf numFmtId="0" fontId="3" fillId="0" borderId="0" xfId="2" applyFont="1" applyFill="1" applyBorder="1" applyAlignment="1"/>
    <xf numFmtId="0" fontId="19" fillId="0" borderId="0" xfId="2" applyFont="1" applyFill="1" applyBorder="1" applyAlignment="1"/>
    <xf numFmtId="179" fontId="19" fillId="2" borderId="179" xfId="2" applyNumberFormat="1" applyFont="1" applyFill="1" applyBorder="1" applyAlignment="1">
      <alignment horizontal="right" vertical="center" shrinkToFit="1"/>
    </xf>
    <xf numFmtId="181" fontId="19" fillId="2" borderId="180" xfId="2" applyNumberFormat="1" applyFont="1" applyFill="1" applyBorder="1" applyAlignment="1">
      <alignment horizontal="right" vertical="center" shrinkToFit="1"/>
    </xf>
    <xf numFmtId="181" fontId="19" fillId="2" borderId="12" xfId="2" applyNumberFormat="1" applyFont="1" applyFill="1" applyBorder="1" applyAlignment="1">
      <alignment horizontal="right" vertical="center" shrinkToFit="1"/>
    </xf>
    <xf numFmtId="179" fontId="19" fillId="0" borderId="179" xfId="2" applyNumberFormat="1" applyFont="1" applyFill="1" applyBorder="1" applyAlignment="1">
      <alignment horizontal="right" vertical="center" shrinkToFit="1"/>
    </xf>
    <xf numFmtId="181" fontId="19" fillId="0" borderId="180" xfId="2" applyNumberFormat="1" applyFont="1" applyFill="1" applyBorder="1" applyAlignment="1">
      <alignment horizontal="right" vertical="center" shrinkToFit="1"/>
    </xf>
    <xf numFmtId="181" fontId="19" fillId="0" borderId="12" xfId="2" applyNumberFormat="1" applyFont="1" applyFill="1" applyBorder="1" applyAlignment="1">
      <alignment horizontal="right" vertical="center" shrinkToFit="1"/>
    </xf>
    <xf numFmtId="177" fontId="19" fillId="2" borderId="179" xfId="2" applyNumberFormat="1" applyFont="1" applyFill="1" applyBorder="1" applyAlignment="1">
      <alignment horizontal="center" vertical="center"/>
    </xf>
    <xf numFmtId="177" fontId="9" fillId="2" borderId="180" xfId="2" applyNumberFormat="1" applyFont="1" applyFill="1" applyBorder="1" applyAlignment="1">
      <alignment horizontal="center" vertical="center"/>
    </xf>
    <xf numFmtId="177" fontId="19" fillId="2" borderId="12" xfId="2" applyNumberFormat="1" applyFont="1" applyFill="1" applyBorder="1" applyAlignment="1">
      <alignment horizontal="center" vertical="center"/>
    </xf>
    <xf numFmtId="177" fontId="19" fillId="2" borderId="8" xfId="2" applyNumberFormat="1" applyFont="1" applyFill="1" applyBorder="1">
      <alignment vertical="center"/>
    </xf>
    <xf numFmtId="177" fontId="19" fillId="2" borderId="7" xfId="2" applyNumberFormat="1" applyFont="1" applyFill="1" applyBorder="1">
      <alignment vertical="center"/>
    </xf>
    <xf numFmtId="177" fontId="19" fillId="2" borderId="6" xfId="2" applyNumberFormat="1" applyFont="1" applyFill="1" applyBorder="1">
      <alignment vertical="center"/>
    </xf>
    <xf numFmtId="0" fontId="3" fillId="2" borderId="11" xfId="2" applyFont="1" applyFill="1" applyBorder="1">
      <alignment vertical="center"/>
    </xf>
    <xf numFmtId="0" fontId="3" fillId="2" borderId="9" xfId="2" applyFont="1" applyFill="1" applyBorder="1">
      <alignment vertical="center"/>
    </xf>
    <xf numFmtId="0" fontId="3" fillId="2" borderId="10" xfId="2" applyFont="1" applyFill="1" applyBorder="1">
      <alignment vertical="center"/>
    </xf>
    <xf numFmtId="0" fontId="3" fillId="2" borderId="3" xfId="2" applyFont="1" applyFill="1" applyBorder="1">
      <alignment vertical="center"/>
    </xf>
    <xf numFmtId="0" fontId="3" fillId="2" borderId="2" xfId="2" applyFont="1" applyFill="1" applyBorder="1">
      <alignment vertical="center"/>
    </xf>
    <xf numFmtId="0" fontId="3" fillId="2" borderId="1" xfId="2" applyFont="1" applyFill="1" applyBorder="1">
      <alignment vertical="center"/>
    </xf>
    <xf numFmtId="177" fontId="19" fillId="0" borderId="0" xfId="2" applyNumberFormat="1" applyFont="1" applyFill="1" applyBorder="1">
      <alignment vertical="center"/>
    </xf>
    <xf numFmtId="0" fontId="3" fillId="0" borderId="3" xfId="2" applyFont="1" applyFill="1" applyBorder="1" applyAlignment="1"/>
    <xf numFmtId="0" fontId="4" fillId="0" borderId="1" xfId="2" applyFont="1" applyFill="1" applyBorder="1">
      <alignment vertical="center"/>
    </xf>
    <xf numFmtId="0" fontId="19" fillId="0" borderId="0" xfId="2" applyFont="1" applyFill="1">
      <alignment vertical="center"/>
    </xf>
    <xf numFmtId="177" fontId="19" fillId="0" borderId="0" xfId="2" applyNumberFormat="1" applyFont="1" applyFill="1">
      <alignment vertical="center"/>
    </xf>
    <xf numFmtId="177" fontId="19" fillId="0" borderId="4" xfId="2" applyNumberFormat="1" applyFont="1" applyFill="1" applyBorder="1">
      <alignment vertical="center"/>
    </xf>
    <xf numFmtId="177" fontId="19" fillId="0" borderId="8" xfId="2" applyNumberFormat="1" applyFont="1" applyFill="1" applyBorder="1">
      <alignment vertical="center"/>
    </xf>
    <xf numFmtId="176" fontId="19" fillId="0" borderId="7" xfId="2" applyNumberFormat="1" applyFont="1" applyFill="1" applyBorder="1">
      <alignment vertical="center"/>
    </xf>
    <xf numFmtId="177" fontId="19" fillId="0" borderId="7" xfId="2" applyNumberFormat="1" applyFont="1" applyFill="1" applyBorder="1">
      <alignment vertical="center"/>
    </xf>
    <xf numFmtId="177" fontId="19" fillId="0" borderId="6" xfId="2" applyNumberFormat="1" applyFont="1" applyFill="1" applyBorder="1">
      <alignment vertical="center"/>
    </xf>
    <xf numFmtId="177" fontId="19" fillId="0" borderId="5" xfId="2" applyNumberFormat="1" applyFont="1" applyFill="1" applyBorder="1">
      <alignment vertical="center"/>
    </xf>
    <xf numFmtId="179" fontId="27" fillId="0" borderId="180" xfId="2" applyNumberFormat="1" applyFont="1" applyFill="1" applyBorder="1" applyAlignment="1">
      <alignment horizontal="right" vertical="center" shrinkToFit="1"/>
    </xf>
    <xf numFmtId="179" fontId="27" fillId="0" borderId="12" xfId="2" applyNumberFormat="1" applyFont="1" applyFill="1" applyBorder="1" applyAlignment="1">
      <alignment horizontal="right" vertical="center" shrinkToFit="1"/>
    </xf>
    <xf numFmtId="190" fontId="19" fillId="0" borderId="179" xfId="2" applyNumberFormat="1" applyFont="1" applyFill="1" applyBorder="1" applyAlignment="1">
      <alignment horizontal="right" vertical="center" shrinkToFit="1"/>
    </xf>
    <xf numFmtId="190" fontId="27" fillId="0" borderId="180" xfId="2" applyNumberFormat="1" applyFont="1" applyFill="1" applyBorder="1" applyAlignment="1">
      <alignment horizontal="right" vertical="center" shrinkToFit="1"/>
    </xf>
    <xf numFmtId="190" fontId="27" fillId="0" borderId="12" xfId="2" applyNumberFormat="1" applyFont="1" applyFill="1" applyBorder="1" applyAlignment="1">
      <alignment horizontal="right" vertical="center" shrinkToFit="1"/>
    </xf>
    <xf numFmtId="177" fontId="19" fillId="0" borderId="0" xfId="2" applyNumberFormat="1" applyFont="1" applyFill="1" applyBorder="1" applyAlignment="1">
      <alignment horizontal="center" vertical="center"/>
    </xf>
    <xf numFmtId="177" fontId="19" fillId="0" borderId="179" xfId="2" applyNumberFormat="1" applyFont="1" applyFill="1" applyBorder="1" applyAlignment="1">
      <alignment horizontal="center" vertical="center"/>
    </xf>
    <xf numFmtId="177" fontId="19" fillId="0" borderId="180" xfId="2" applyNumberFormat="1" applyFont="1" applyFill="1" applyBorder="1" applyAlignment="1">
      <alignment horizontal="center" vertical="center"/>
    </xf>
    <xf numFmtId="177" fontId="19" fillId="0" borderId="12" xfId="2" applyNumberFormat="1" applyFont="1" applyFill="1" applyBorder="1" applyAlignment="1">
      <alignment horizontal="center" vertical="center"/>
    </xf>
    <xf numFmtId="177" fontId="19" fillId="0" borderId="11" xfId="2" applyNumberFormat="1" applyFont="1" applyFill="1" applyBorder="1">
      <alignment vertical="center"/>
    </xf>
    <xf numFmtId="177" fontId="19" fillId="0" borderId="9" xfId="2" applyNumberFormat="1" applyFont="1" applyFill="1" applyBorder="1">
      <alignment vertical="center"/>
    </xf>
    <xf numFmtId="177" fontId="19" fillId="0" borderId="10" xfId="2" applyNumberFormat="1" applyFont="1" applyFill="1" applyBorder="1">
      <alignment vertical="center"/>
    </xf>
    <xf numFmtId="0" fontId="3" fillId="0" borderId="0" xfId="2" applyNumberFormat="1" applyFont="1" applyFill="1" applyBorder="1">
      <alignment vertical="center"/>
    </xf>
    <xf numFmtId="179" fontId="19" fillId="2" borderId="179" xfId="3" applyNumberFormat="1" applyFont="1" applyFill="1" applyBorder="1" applyAlignment="1">
      <alignment horizontal="right" vertical="center" shrinkToFit="1"/>
    </xf>
    <xf numFmtId="181" fontId="19" fillId="2" borderId="10" xfId="3" applyNumberFormat="1" applyFont="1" applyFill="1" applyBorder="1" applyAlignment="1">
      <alignment horizontal="right" vertical="center" shrinkToFit="1"/>
    </xf>
    <xf numFmtId="181" fontId="19" fillId="2" borderId="12" xfId="3" applyNumberFormat="1" applyFont="1" applyFill="1" applyBorder="1" applyAlignment="1">
      <alignment horizontal="right" vertical="center" shrinkToFit="1"/>
    </xf>
    <xf numFmtId="179" fontId="19" fillId="2" borderId="181" xfId="3" applyNumberFormat="1" applyFont="1" applyFill="1" applyBorder="1" applyAlignment="1">
      <alignment horizontal="right" vertical="center" shrinkToFit="1"/>
    </xf>
    <xf numFmtId="181" fontId="19" fillId="2" borderId="6" xfId="3" applyNumberFormat="1" applyFont="1" applyFill="1" applyBorder="1" applyAlignment="1">
      <alignment horizontal="right" vertical="center" shrinkToFit="1"/>
    </xf>
    <xf numFmtId="181" fontId="19" fillId="2" borderId="45" xfId="3" applyNumberFormat="1" applyFont="1" applyFill="1" applyBorder="1" applyAlignment="1">
      <alignment horizontal="right" vertical="center" shrinkToFit="1"/>
    </xf>
    <xf numFmtId="0" fontId="3" fillId="0" borderId="3" xfId="2" applyFont="1" applyFill="1" applyBorder="1">
      <alignment vertical="center"/>
    </xf>
    <xf numFmtId="0" fontId="3" fillId="0" borderId="0" xfId="16">
      <alignment vertical="center"/>
    </xf>
    <xf numFmtId="189" fontId="28" fillId="0" borderId="35" xfId="16" applyNumberFormat="1" applyFont="1" applyFill="1" applyBorder="1" applyAlignment="1" applyProtection="1">
      <alignment horizontal="right" vertical="center" shrinkToFit="1"/>
    </xf>
    <xf numFmtId="189" fontId="28" fillId="0" borderId="182" xfId="16" applyNumberFormat="1" applyFont="1" applyFill="1" applyBorder="1" applyAlignment="1" applyProtection="1">
      <alignment horizontal="right" vertical="center" shrinkToFit="1"/>
    </xf>
    <xf numFmtId="189" fontId="28" fillId="0" borderId="117" xfId="16" applyNumberFormat="1" applyFont="1" applyFill="1" applyBorder="1" applyAlignment="1" applyProtection="1">
      <alignment horizontal="right" vertical="center" shrinkToFit="1"/>
    </xf>
    <xf numFmtId="0" fontId="28" fillId="0" borderId="36" xfId="16" applyFont="1" applyFill="1" applyBorder="1" applyAlignment="1">
      <alignment horizontal="center" vertical="center"/>
    </xf>
    <xf numFmtId="189" fontId="28" fillId="0" borderId="57" xfId="16" applyNumberFormat="1" applyFont="1" applyFill="1" applyBorder="1" applyAlignment="1" applyProtection="1">
      <alignment horizontal="right" vertical="center" shrinkToFit="1"/>
    </xf>
    <xf numFmtId="189" fontId="28" fillId="0" borderId="58" xfId="16" applyNumberFormat="1" applyFont="1" applyFill="1" applyBorder="1" applyAlignment="1" applyProtection="1">
      <alignment horizontal="right" vertical="center" shrinkToFit="1"/>
    </xf>
    <xf numFmtId="189" fontId="28" fillId="0" borderId="59" xfId="16" applyNumberFormat="1" applyFont="1" applyFill="1" applyBorder="1" applyAlignment="1" applyProtection="1">
      <alignment horizontal="right" vertical="center" shrinkToFit="1"/>
    </xf>
    <xf numFmtId="0" fontId="28" fillId="0" borderId="30" xfId="16" applyFont="1" applyFill="1" applyBorder="1" applyAlignment="1">
      <alignment horizontal="center" vertical="center" wrapText="1"/>
    </xf>
    <xf numFmtId="189" fontId="28" fillId="0" borderId="63" xfId="16" applyNumberFormat="1" applyFont="1" applyFill="1" applyBorder="1" applyAlignment="1" applyProtection="1">
      <alignment horizontal="right" vertical="center" shrinkToFit="1"/>
    </xf>
    <xf numFmtId="189" fontId="28" fillId="0" borderId="64" xfId="16" applyNumberFormat="1" applyFont="1" applyFill="1" applyBorder="1" applyAlignment="1" applyProtection="1">
      <alignment horizontal="right" vertical="center" shrinkToFit="1"/>
    </xf>
    <xf numFmtId="189" fontId="28" fillId="0" borderId="65" xfId="16" applyNumberFormat="1" applyFont="1" applyFill="1" applyBorder="1" applyAlignment="1" applyProtection="1">
      <alignment horizontal="right" vertical="center" shrinkToFit="1"/>
    </xf>
    <xf numFmtId="0" fontId="28" fillId="0" borderId="17" xfId="16" applyFont="1" applyFill="1" applyBorder="1" applyAlignment="1">
      <alignment horizontal="center" vertical="center" wrapText="1"/>
    </xf>
    <xf numFmtId="0" fontId="28" fillId="6" borderId="37" xfId="16" applyFont="1" applyFill="1" applyBorder="1" applyAlignment="1">
      <alignment horizontal="center" vertical="center"/>
    </xf>
    <xf numFmtId="0" fontId="28" fillId="6" borderId="64" xfId="16" applyFont="1" applyFill="1" applyBorder="1" applyAlignment="1">
      <alignment horizontal="center" vertical="center"/>
    </xf>
    <xf numFmtId="0" fontId="28" fillId="6" borderId="65" xfId="16" applyFont="1" applyFill="1" applyBorder="1" applyAlignment="1">
      <alignment horizontal="center" vertical="center"/>
    </xf>
    <xf numFmtId="0" fontId="28" fillId="6" borderId="62" xfId="16" applyFont="1" applyFill="1" applyBorder="1" applyAlignment="1">
      <alignment horizontal="right" vertical="top"/>
    </xf>
    <xf numFmtId="0" fontId="28" fillId="6" borderId="49" xfId="16" applyFont="1" applyFill="1" applyBorder="1" applyAlignment="1">
      <alignment horizontal="right" vertical="top"/>
    </xf>
    <xf numFmtId="0" fontId="28" fillId="6" borderId="50" xfId="16" applyFont="1" applyFill="1" applyBorder="1" applyAlignment="1"/>
    <xf numFmtId="0" fontId="29" fillId="0" borderId="0" xfId="16" applyFont="1" applyAlignment="1">
      <alignment horizontal="right" vertical="center"/>
    </xf>
    <xf numFmtId="0" fontId="19" fillId="0" borderId="0" xfId="16" applyFont="1">
      <alignment vertical="center"/>
    </xf>
    <xf numFmtId="0" fontId="3" fillId="0" borderId="0" xfId="17">
      <alignment vertical="center"/>
    </xf>
    <xf numFmtId="0" fontId="28" fillId="0" borderId="0" xfId="17" applyFont="1">
      <alignment vertical="center"/>
    </xf>
    <xf numFmtId="0" fontId="28" fillId="0" borderId="0" xfId="17" applyNumberFormat="1" applyFont="1" applyFill="1" applyBorder="1" applyAlignment="1">
      <alignment vertical="center"/>
    </xf>
    <xf numFmtId="0" fontId="30" fillId="0" borderId="0" xfId="17" applyNumberFormat="1" applyFont="1" applyBorder="1" applyAlignment="1">
      <alignment vertical="center" wrapText="1"/>
    </xf>
    <xf numFmtId="0" fontId="30" fillId="0" borderId="0" xfId="17" applyNumberFormat="1" applyFont="1" applyFill="1" applyBorder="1" applyAlignment="1">
      <alignment vertical="center" wrapText="1"/>
    </xf>
    <xf numFmtId="0" fontId="30" fillId="0" borderId="0" xfId="17" applyFont="1" applyFill="1" applyBorder="1" applyAlignment="1">
      <alignment vertical="center"/>
    </xf>
    <xf numFmtId="189" fontId="28" fillId="0" borderId="35" xfId="17" applyNumberFormat="1" applyFont="1" applyFill="1" applyBorder="1" applyAlignment="1">
      <alignment horizontal="right" vertical="center" shrinkToFit="1"/>
    </xf>
    <xf numFmtId="189" fontId="28" fillId="0" borderId="182" xfId="17" applyNumberFormat="1" applyFont="1" applyFill="1" applyBorder="1" applyAlignment="1">
      <alignment horizontal="right" vertical="center" shrinkToFit="1"/>
    </xf>
    <xf numFmtId="189" fontId="28" fillId="0" borderId="117" xfId="17" applyNumberFormat="1" applyFont="1" applyFill="1" applyBorder="1" applyAlignment="1">
      <alignment horizontal="right" vertical="center" shrinkToFit="1"/>
    </xf>
    <xf numFmtId="0" fontId="28" fillId="0" borderId="36" xfId="17" applyFont="1" applyFill="1" applyBorder="1" applyAlignment="1">
      <alignment vertical="center"/>
    </xf>
    <xf numFmtId="189" fontId="28" fillId="0" borderId="183" xfId="17" applyNumberFormat="1" applyFont="1" applyFill="1" applyBorder="1" applyAlignment="1">
      <alignment horizontal="right" vertical="center" shrinkToFit="1"/>
    </xf>
    <xf numFmtId="189" fontId="28" fillId="0" borderId="12" xfId="17" applyNumberFormat="1" applyFont="1" applyFill="1" applyBorder="1" applyAlignment="1">
      <alignment horizontal="right" vertical="center" shrinkToFit="1"/>
    </xf>
    <xf numFmtId="189" fontId="28" fillId="0" borderId="184" xfId="17" applyNumberFormat="1" applyFont="1" applyFill="1" applyBorder="1" applyAlignment="1">
      <alignment horizontal="right" vertical="center" shrinkToFit="1"/>
    </xf>
    <xf numFmtId="0" fontId="28" fillId="0" borderId="30" xfId="17" applyFont="1" applyFill="1" applyBorder="1" applyAlignment="1">
      <alignment vertical="center"/>
    </xf>
    <xf numFmtId="0" fontId="28" fillId="0" borderId="42" xfId="17" applyFont="1" applyFill="1" applyBorder="1" applyAlignment="1">
      <alignment vertical="center"/>
    </xf>
    <xf numFmtId="189" fontId="28" fillId="0" borderId="185" xfId="17" applyNumberFormat="1" applyFont="1" applyFill="1" applyBorder="1" applyAlignment="1">
      <alignment horizontal="right" vertical="center" shrinkToFit="1"/>
    </xf>
    <xf numFmtId="189" fontId="28" fillId="0" borderId="186" xfId="17" applyNumberFormat="1" applyFont="1" applyFill="1" applyBorder="1" applyAlignment="1">
      <alignment horizontal="right" vertical="center" shrinkToFit="1"/>
    </xf>
    <xf numFmtId="189" fontId="28" fillId="0" borderId="187" xfId="17" applyNumberFormat="1" applyFont="1" applyFill="1" applyBorder="1" applyAlignment="1">
      <alignment horizontal="right" vertical="center" shrinkToFit="1"/>
    </xf>
    <xf numFmtId="0" fontId="28" fillId="0" borderId="44" xfId="17" applyFont="1" applyFill="1" applyBorder="1" applyAlignment="1">
      <alignment vertical="center" wrapText="1"/>
    </xf>
    <xf numFmtId="0" fontId="28" fillId="7" borderId="63" xfId="17" applyFont="1" applyFill="1" applyBorder="1" applyAlignment="1">
      <alignment horizontal="center" vertical="center"/>
    </xf>
    <xf numFmtId="0" fontId="28" fillId="7" borderId="64" xfId="17" applyFont="1" applyFill="1" applyBorder="1" applyAlignment="1">
      <alignment horizontal="center" vertical="center"/>
    </xf>
    <xf numFmtId="0" fontId="28" fillId="7" borderId="48" xfId="17" applyFont="1" applyFill="1" applyBorder="1" applyAlignment="1">
      <alignment horizontal="center" vertical="center"/>
    </xf>
    <xf numFmtId="0" fontId="28" fillId="7" borderId="62" xfId="17" applyFont="1" applyFill="1" applyBorder="1" applyAlignment="1">
      <alignment horizontal="right" vertical="top"/>
    </xf>
    <xf numFmtId="0" fontId="28" fillId="7" borderId="49" xfId="17" applyFont="1" applyFill="1" applyBorder="1" applyAlignment="1">
      <alignment horizontal="right" vertical="top"/>
    </xf>
    <xf numFmtId="0" fontId="28" fillId="7" borderId="50" xfId="17" applyFont="1" applyFill="1" applyBorder="1" applyAlignment="1"/>
    <xf numFmtId="0" fontId="29" fillId="0" borderId="0" xfId="17" applyFont="1" applyAlignment="1">
      <alignment horizontal="right" vertical="center"/>
    </xf>
    <xf numFmtId="0" fontId="3" fillId="0" borderId="0" xfId="18">
      <alignment vertical="center"/>
    </xf>
    <xf numFmtId="0" fontId="19" fillId="0" borderId="0" xfId="18" applyFont="1">
      <alignment vertical="center"/>
    </xf>
    <xf numFmtId="0" fontId="30" fillId="0" borderId="0" xfId="18" applyFont="1" applyAlignment="1"/>
    <xf numFmtId="0" fontId="31" fillId="0" borderId="0" xfId="18" applyFont="1">
      <alignment vertical="center"/>
    </xf>
    <xf numFmtId="0" fontId="32" fillId="0" borderId="0" xfId="18" applyFont="1" applyAlignment="1">
      <alignment vertical="top"/>
    </xf>
    <xf numFmtId="0" fontId="33" fillId="0" borderId="0" xfId="18" applyFont="1" applyAlignment="1">
      <alignment vertical="center" wrapText="1"/>
    </xf>
    <xf numFmtId="0" fontId="33" fillId="0" borderId="0" xfId="18" applyFont="1" applyAlignment="1">
      <alignment horizontal="center" vertical="center" wrapText="1"/>
    </xf>
    <xf numFmtId="181" fontId="32" fillId="0" borderId="35"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117" xfId="18" applyNumberFormat="1" applyFont="1" applyBorder="1" applyAlignment="1" applyProtection="1">
      <alignment horizontal="right" vertical="center" shrinkToFit="1"/>
      <protection locked="0"/>
    </xf>
    <xf numFmtId="181" fontId="32" fillId="0" borderId="54" xfId="18" applyNumberFormat="1" applyFont="1" applyBorder="1" applyAlignment="1" applyProtection="1">
      <alignment horizontal="right" vertical="center" shrinkToFit="1"/>
      <protection locked="0"/>
    </xf>
    <xf numFmtId="181" fontId="32" fillId="0" borderId="55" xfId="18" applyNumberFormat="1" applyFont="1" applyBorder="1" applyAlignment="1" applyProtection="1">
      <alignment horizontal="right" vertical="center" shrinkToFit="1"/>
      <protection locked="0"/>
    </xf>
    <xf numFmtId="181" fontId="32" fillId="0" borderId="56"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181" fontId="32" fillId="0" borderId="187" xfId="18" applyNumberFormat="1" applyFont="1" applyBorder="1" applyAlignment="1" applyProtection="1">
      <alignment horizontal="right" vertical="center" shrinkToFit="1"/>
      <protection locked="0"/>
    </xf>
    <xf numFmtId="0" fontId="32" fillId="8" borderId="37" xfId="18" applyFont="1" applyFill="1" applyBorder="1" applyAlignment="1">
      <alignment horizontal="center" vertical="center"/>
    </xf>
    <xf numFmtId="0" fontId="32" fillId="8" borderId="64" xfId="18" applyFont="1" applyFill="1" applyBorder="1" applyAlignment="1">
      <alignment horizontal="center" vertical="center"/>
    </xf>
    <xf numFmtId="0" fontId="32" fillId="8" borderId="48" xfId="18" applyFont="1" applyFill="1" applyBorder="1" applyAlignment="1">
      <alignment horizontal="center" vertical="center"/>
    </xf>
    <xf numFmtId="0" fontId="32" fillId="8" borderId="62" xfId="18" applyFont="1" applyFill="1" applyBorder="1" applyAlignment="1">
      <alignment horizontal="right" vertical="top"/>
    </xf>
    <xf numFmtId="0" fontId="32" fillId="8" borderId="49" xfId="18" applyFont="1" applyFill="1" applyBorder="1" applyAlignment="1">
      <alignment horizontal="right" vertical="center"/>
    </xf>
    <xf numFmtId="0" fontId="32" fillId="8" borderId="49" xfId="18" applyFont="1" applyFill="1" applyBorder="1" applyAlignment="1"/>
    <xf numFmtId="0" fontId="32" fillId="8" borderId="50" xfId="18" applyFont="1" applyFill="1" applyBorder="1" applyAlignment="1"/>
    <xf numFmtId="0" fontId="35" fillId="0" borderId="0" xfId="18" applyNumberFormat="1" applyFont="1" applyAlignment="1">
      <alignment horizontal="center" vertical="center" shrinkToFit="1"/>
    </xf>
    <xf numFmtId="181" fontId="32" fillId="0" borderId="0" xfId="18" applyNumberFormat="1" applyFont="1" applyAlignment="1">
      <alignment horizontal="right" vertical="center" shrinkToFit="1"/>
    </xf>
    <xf numFmtId="0" fontId="32" fillId="0" borderId="0" xfId="18" applyFont="1">
      <alignment vertical="center"/>
    </xf>
    <xf numFmtId="0" fontId="32" fillId="0" borderId="0" xfId="18" applyFont="1" applyAlignment="1"/>
    <xf numFmtId="181" fontId="30" fillId="0" borderId="35"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117" xfId="18" applyNumberFormat="1" applyFont="1" applyFill="1" applyBorder="1" applyAlignment="1" applyProtection="1">
      <alignment horizontal="right" vertical="center" shrinkToFit="1"/>
    </xf>
    <xf numFmtId="0" fontId="30" fillId="0" borderId="20" xfId="18" applyFont="1" applyFill="1" applyBorder="1" applyAlignment="1">
      <alignment vertical="center"/>
    </xf>
    <xf numFmtId="181" fontId="30" fillId="0" borderId="183"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10" xfId="18" applyFont="1" applyFill="1" applyBorder="1" applyAlignment="1">
      <alignment vertical="center"/>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6" xfId="18" applyFont="1" applyFill="1" applyBorder="1" applyAlignment="1">
      <alignment vertical="center" wrapText="1"/>
    </xf>
    <xf numFmtId="0" fontId="30" fillId="6" borderId="37" xfId="18" applyFont="1" applyFill="1" applyBorder="1" applyAlignment="1">
      <alignment horizontal="center" vertical="center"/>
    </xf>
    <xf numFmtId="0" fontId="30" fillId="6" borderId="64" xfId="18" applyFont="1" applyFill="1" applyBorder="1" applyAlignment="1">
      <alignment horizontal="center" vertical="center"/>
    </xf>
    <xf numFmtId="0" fontId="30" fillId="6" borderId="48" xfId="18" applyFont="1" applyFill="1" applyBorder="1" applyAlignment="1">
      <alignment horizontal="center" vertical="center"/>
    </xf>
    <xf numFmtId="0" fontId="30" fillId="6" borderId="62" xfId="18" applyFont="1" applyFill="1" applyBorder="1" applyAlignment="1">
      <alignment horizontal="right" vertical="top"/>
    </xf>
    <xf numFmtId="0" fontId="30" fillId="6" borderId="49" xfId="18" applyFont="1" applyFill="1" applyBorder="1" applyAlignment="1">
      <alignment horizontal="right" vertical="center"/>
    </xf>
    <xf numFmtId="0" fontId="30" fillId="6" borderId="49" xfId="18" applyFont="1" applyFill="1" applyBorder="1" applyAlignment="1"/>
    <xf numFmtId="0" fontId="30" fillId="6" borderId="50" xfId="18" applyFont="1" applyFill="1" applyBorder="1" applyAlignment="1"/>
    <xf numFmtId="0" fontId="29" fillId="0" borderId="0" xfId="18" applyFont="1" applyAlignment="1">
      <alignment horizontal="center" vertical="center"/>
    </xf>
    <xf numFmtId="0" fontId="3" fillId="0" borderId="0" xfId="19">
      <alignment vertical="center"/>
    </xf>
    <xf numFmtId="181" fontId="30" fillId="0" borderId="0" xfId="19" applyNumberFormat="1" applyFont="1" applyFill="1" applyBorder="1" applyAlignment="1" applyProtection="1">
      <alignment horizontal="right" vertical="center"/>
    </xf>
    <xf numFmtId="0" fontId="30" fillId="0" borderId="0" xfId="19" applyFont="1" applyFill="1" applyBorder="1" applyAlignment="1">
      <alignment horizontal="left" vertical="center"/>
    </xf>
    <xf numFmtId="0" fontId="30" fillId="0" borderId="0" xfId="19" applyFont="1" applyFill="1" applyBorder="1" applyAlignment="1">
      <alignment vertical="center"/>
    </xf>
    <xf numFmtId="0" fontId="30" fillId="0" borderId="0" xfId="19" applyFont="1" applyFill="1" applyBorder="1" applyAlignment="1"/>
    <xf numFmtId="181" fontId="30" fillId="0" borderId="35"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117" xfId="19" applyNumberFormat="1" applyFont="1" applyBorder="1" applyAlignment="1">
      <alignment horizontal="right" vertical="center" shrinkToFit="1"/>
    </xf>
    <xf numFmtId="0" fontId="30" fillId="0" borderId="20" xfId="19" applyFont="1" applyFill="1" applyBorder="1" applyAlignment="1">
      <alignment vertical="center"/>
    </xf>
    <xf numFmtId="181" fontId="30" fillId="0" borderId="183"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0" fontId="30" fillId="0" borderId="10" xfId="19" applyFont="1" applyFill="1" applyBorder="1" applyAlignment="1">
      <alignment vertical="center"/>
    </xf>
    <xf numFmtId="0" fontId="30" fillId="0" borderId="10" xfId="19" applyFont="1" applyFill="1" applyBorder="1" applyAlignment="1">
      <alignment vertical="center" wrapText="1"/>
    </xf>
    <xf numFmtId="0" fontId="30" fillId="0" borderId="45" xfId="19" applyFont="1" applyFill="1" applyBorder="1" applyAlignment="1">
      <alignment vertical="center"/>
    </xf>
    <xf numFmtId="0" fontId="30" fillId="0" borderId="1" xfId="19" applyFont="1" applyFill="1" applyBorder="1" applyAlignment="1">
      <alignment vertical="center"/>
    </xf>
    <xf numFmtId="181" fontId="30" fillId="0" borderId="185" xfId="19" applyNumberFormat="1" applyFont="1" applyBorder="1" applyAlignment="1">
      <alignment horizontal="right" vertical="center" shrinkToFit="1"/>
    </xf>
    <xf numFmtId="181" fontId="30" fillId="0" borderId="186"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6" xfId="19" applyFont="1" applyFill="1" applyBorder="1" applyAlignment="1">
      <alignment vertical="center" wrapText="1"/>
    </xf>
    <xf numFmtId="0" fontId="30" fillId="6" borderId="63" xfId="19" applyFont="1" applyFill="1" applyBorder="1" applyAlignment="1">
      <alignment horizontal="center" vertical="center"/>
    </xf>
    <xf numFmtId="0" fontId="30" fillId="6" borderId="64" xfId="19" applyFont="1" applyFill="1" applyBorder="1" applyAlignment="1">
      <alignment horizontal="center" vertical="center"/>
    </xf>
    <xf numFmtId="0" fontId="30" fillId="6" borderId="48" xfId="19" applyFont="1" applyFill="1" applyBorder="1" applyAlignment="1">
      <alignment horizontal="center" vertical="center"/>
    </xf>
    <xf numFmtId="0" fontId="30" fillId="6" borderId="62" xfId="19" applyFont="1" applyFill="1" applyBorder="1" applyAlignment="1">
      <alignment horizontal="right" vertical="top"/>
    </xf>
    <xf numFmtId="0" fontId="30" fillId="6" borderId="49" xfId="19" applyFont="1" applyFill="1" applyBorder="1" applyAlignment="1">
      <alignment horizontal="right" vertical="center"/>
    </xf>
    <xf numFmtId="0" fontId="30" fillId="6" borderId="49" xfId="19" applyFont="1" applyFill="1" applyBorder="1" applyAlignment="1"/>
    <xf numFmtId="0" fontId="30" fillId="6" borderId="50" xfId="19" applyFont="1" applyFill="1" applyBorder="1" applyAlignment="1"/>
    <xf numFmtId="0" fontId="29" fillId="0" borderId="0" xfId="19" applyFont="1" applyAlignment="1">
      <alignment horizontal="center" vertical="center"/>
    </xf>
    <xf numFmtId="181" fontId="36" fillId="0" borderId="37" xfId="20" applyNumberFormat="1" applyFont="1" applyBorder="1" applyAlignment="1">
      <alignment horizontal="right" vertical="center" shrinkToFit="1"/>
    </xf>
    <xf numFmtId="181" fontId="36" fillId="0" borderId="39" xfId="20" applyNumberFormat="1" applyFont="1" applyBorder="1" applyAlignment="1">
      <alignment horizontal="right" vertical="center" shrinkToFit="1"/>
    </xf>
    <xf numFmtId="0" fontId="36" fillId="0" borderId="50" xfId="16" applyFont="1" applyFill="1" applyBorder="1" applyAlignment="1">
      <alignment horizontal="center" vertical="center"/>
    </xf>
    <xf numFmtId="181" fontId="36" fillId="0" borderId="35" xfId="20" applyNumberFormat="1" applyFont="1" applyBorder="1" applyAlignment="1" applyProtection="1">
      <alignment horizontal="right" vertical="center" shrinkToFit="1"/>
      <protection locked="0"/>
    </xf>
    <xf numFmtId="181" fontId="36" fillId="0" borderId="182" xfId="20" applyNumberFormat="1" applyFont="1" applyBorder="1" applyAlignment="1" applyProtection="1">
      <alignment horizontal="right" vertical="center" shrinkToFit="1"/>
      <protection locked="0"/>
    </xf>
    <xf numFmtId="0" fontId="36" fillId="0" borderId="53" xfId="16" applyFont="1" applyFill="1" applyBorder="1" applyAlignment="1">
      <alignment horizontal="center" vertical="center"/>
    </xf>
    <xf numFmtId="181" fontId="36" fillId="0" borderId="183" xfId="20" applyNumberFormat="1" applyFont="1" applyBorder="1" applyAlignment="1" applyProtection="1">
      <alignment horizontal="right" vertical="center" shrinkToFit="1"/>
      <protection locked="0"/>
    </xf>
    <xf numFmtId="181" fontId="36" fillId="0" borderId="12" xfId="20" applyNumberFormat="1" applyFont="1" applyBorder="1" applyAlignment="1" applyProtection="1">
      <alignment horizontal="right" vertical="center" shrinkToFit="1"/>
      <protection locked="0"/>
    </xf>
    <xf numFmtId="0" fontId="36" fillId="0" borderId="56" xfId="16" applyFont="1" applyFill="1" applyBorder="1" applyAlignment="1">
      <alignment horizontal="center" vertical="center"/>
    </xf>
    <xf numFmtId="181" fontId="36" fillId="0" borderId="183"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0" fontId="36" fillId="0" borderId="30" xfId="16" applyFont="1" applyFill="1" applyBorder="1" applyAlignment="1">
      <alignment horizontal="center" vertical="center" wrapText="1"/>
    </xf>
    <xf numFmtId="181" fontId="36" fillId="0" borderId="57" xfId="20" applyNumberFormat="1" applyFont="1" applyBorder="1" applyAlignment="1">
      <alignment horizontal="right" vertical="center" shrinkToFit="1"/>
    </xf>
    <xf numFmtId="181" fontId="36" fillId="0" borderId="58" xfId="20" applyNumberFormat="1" applyFont="1" applyBorder="1" applyAlignment="1">
      <alignment horizontal="right" vertical="center" shrinkToFit="1"/>
    </xf>
    <xf numFmtId="181" fontId="36" fillId="0" borderId="63" xfId="20" applyNumberFormat="1" applyFont="1" applyBorder="1" applyAlignment="1">
      <alignment horizontal="right" vertical="center" shrinkToFit="1"/>
    </xf>
    <xf numFmtId="181" fontId="36" fillId="0" borderId="64" xfId="20" applyNumberFormat="1" applyFont="1" applyBorder="1" applyAlignment="1">
      <alignment horizontal="right" vertical="center" shrinkToFit="1"/>
    </xf>
    <xf numFmtId="0" fontId="36" fillId="0" borderId="17" xfId="16" applyFont="1" applyFill="1" applyBorder="1" applyAlignment="1">
      <alignment horizontal="center" vertical="center" wrapText="1"/>
    </xf>
    <xf numFmtId="0" fontId="37" fillId="8" borderId="37" xfId="20" applyFont="1" applyFill="1" applyBorder="1" applyAlignment="1">
      <alignment horizontal="center" vertical="center"/>
    </xf>
    <xf numFmtId="0" fontId="37" fillId="8" borderId="64" xfId="20" applyFont="1" applyFill="1" applyBorder="1" applyAlignment="1">
      <alignment horizontal="center" vertical="center"/>
    </xf>
    <xf numFmtId="0" fontId="36" fillId="6" borderId="62" xfId="16" applyFont="1" applyFill="1" applyBorder="1" applyAlignment="1">
      <alignment horizontal="right" vertical="top"/>
    </xf>
    <xf numFmtId="0" fontId="36" fillId="6" borderId="49" xfId="16" applyFont="1" applyFill="1" applyBorder="1" applyAlignment="1">
      <alignment horizontal="right" vertical="top"/>
    </xf>
    <xf numFmtId="0" fontId="36" fillId="6" borderId="50" xfId="16" applyFont="1" applyFill="1" applyBorder="1" applyAlignment="1"/>
    <xf numFmtId="0" fontId="29" fillId="0" borderId="0" xfId="16" applyFont="1" applyAlignment="1">
      <alignment horizontal="right"/>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8">
      <alignment vertical="center"/>
    </xf>
    <xf numFmtId="182" fontId="9" fillId="0" borderId="0" xfId="7" applyNumberFormat="1" applyFont="1" applyAlignment="1" applyProtection="1">
      <alignment horizontal="center" vertical="center" shrinkToFit="1"/>
      <protection hidden="1"/>
    </xf>
    <xf numFmtId="0" fontId="12" fillId="0" borderId="0" xfId="7" applyFont="1" applyAlignment="1" applyProtection="1">
      <alignment horizontal="left" vertical="center" wrapText="1"/>
      <protection hidden="1"/>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30"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1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15" xfId="7" applyFont="1" applyBorder="1" applyAlignment="1">
      <alignment horizontal="center" vertical="center" textRotation="255"/>
    </xf>
    <xf numFmtId="0" fontId="9" fillId="0" borderId="14" xfId="7" applyFont="1" applyBorder="1" applyAlignment="1">
      <alignment horizontal="center" vertical="center" textRotation="255"/>
    </xf>
    <xf numFmtId="0" fontId="9" fillId="0" borderId="21" xfId="7" applyFont="1" applyBorder="1" applyAlignment="1">
      <alignment horizontal="center" vertical="center" textRotation="255"/>
    </xf>
    <xf numFmtId="49" fontId="9" fillId="0" borderId="0" xfId="7" applyNumberFormat="1" applyFont="1" applyAlignment="1">
      <alignment horizontal="center" vertical="center"/>
    </xf>
    <xf numFmtId="0" fontId="9" fillId="0" borderId="0" xfId="7" applyFont="1" applyAlignment="1">
      <alignment horizontal="center" vertical="center"/>
    </xf>
    <xf numFmtId="0" fontId="9" fillId="0" borderId="0" xfId="7" applyFont="1" applyAlignment="1">
      <alignment horizontal="center" vertical="center" shrinkToFit="1"/>
    </xf>
    <xf numFmtId="177" fontId="9" fillId="0" borderId="27" xfId="7" applyNumberFormat="1" applyFont="1" applyBorder="1" applyAlignment="1">
      <alignment horizontal="right" vertical="center" shrinkToFit="1"/>
    </xf>
    <xf numFmtId="177" fontId="9" fillId="0" borderId="26" xfId="7" applyNumberFormat="1" applyFont="1" applyBorder="1" applyAlignment="1">
      <alignment horizontal="right" vertical="center" shrinkToFit="1"/>
    </xf>
    <xf numFmtId="177" fontId="9" fillId="0" borderId="25" xfId="7" applyNumberFormat="1" applyFont="1" applyBorder="1" applyAlignment="1">
      <alignment horizontal="right" vertical="center" shrinkToFit="1"/>
    </xf>
    <xf numFmtId="0" fontId="12" fillId="0" borderId="0" xfId="7" applyFont="1" applyAlignment="1">
      <alignment horizontal="left" vertical="center" wrapText="1"/>
    </xf>
    <xf numFmtId="0" fontId="12" fillId="0" borderId="16" xfId="7" applyFont="1" applyBorder="1" applyAlignment="1">
      <alignment horizontal="left" vertical="center" wrapText="1"/>
    </xf>
    <xf numFmtId="177" fontId="9" fillId="0" borderId="1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16" xfId="7" applyNumberFormat="1" applyFont="1" applyBorder="1" applyAlignment="1">
      <alignment horizontal="right" vertical="center" shrinkToFit="1"/>
    </xf>
    <xf numFmtId="177" fontId="9" fillId="0" borderId="15" xfId="7" applyNumberFormat="1" applyFont="1" applyBorder="1" applyAlignment="1">
      <alignment horizontal="right" vertical="center" shrinkToFit="1"/>
    </xf>
    <xf numFmtId="177" fontId="9" fillId="0" borderId="14" xfId="7" applyNumberFormat="1" applyFont="1" applyBorder="1" applyAlignment="1">
      <alignment horizontal="right" vertical="center" shrinkToFit="1"/>
    </xf>
    <xf numFmtId="177" fontId="9" fillId="0" borderId="13" xfId="7" applyNumberFormat="1" applyFont="1" applyBorder="1" applyAlignment="1">
      <alignment horizontal="right" vertical="center" shrinkToFit="1"/>
    </xf>
    <xf numFmtId="183" fontId="9" fillId="0" borderId="1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16" xfId="7" applyNumberFormat="1" applyFont="1" applyBorder="1" applyAlignment="1">
      <alignment horizontal="right" vertical="center" shrinkToFit="1"/>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24" xfId="7" applyNumberFormat="1" applyFont="1" applyBorder="1" applyAlignment="1">
      <alignment horizontal="right" vertical="center" shrinkToFit="1"/>
    </xf>
    <xf numFmtId="0" fontId="13" fillId="0" borderId="27" xfId="9" applyFont="1" applyBorder="1" applyAlignment="1">
      <alignment horizontal="center" vertical="center" wrapText="1"/>
    </xf>
    <xf numFmtId="0" fontId="13" fillId="0" borderId="26" xfId="9" applyFont="1" applyBorder="1" applyAlignment="1">
      <alignment horizontal="center" vertical="center" wrapText="1"/>
    </xf>
    <xf numFmtId="0" fontId="13" fillId="0" borderId="25" xfId="9" applyFont="1" applyBorder="1" applyAlignment="1">
      <alignment horizontal="center" vertical="center" wrapText="1"/>
    </xf>
    <xf numFmtId="0" fontId="13" fillId="0" borderId="17" xfId="9" applyFont="1" applyBorder="1" applyAlignment="1">
      <alignment horizontal="center" vertical="center" wrapText="1"/>
    </xf>
    <xf numFmtId="0" fontId="13" fillId="0" borderId="0" xfId="9" applyFont="1" applyAlignment="1">
      <alignment horizontal="center" vertical="center" wrapText="1"/>
    </xf>
    <xf numFmtId="0" fontId="13" fillId="0" borderId="16" xfId="9" applyFont="1" applyBorder="1" applyAlignment="1">
      <alignment horizontal="center" vertical="center" wrapText="1"/>
    </xf>
    <xf numFmtId="0" fontId="13" fillId="0" borderId="15" xfId="9" applyFont="1" applyBorder="1" applyAlignment="1">
      <alignment horizontal="center" vertical="center" wrapText="1"/>
    </xf>
    <xf numFmtId="0" fontId="13" fillId="0" borderId="14" xfId="9" applyFont="1" applyBorder="1" applyAlignment="1">
      <alignment horizontal="center" vertical="center" wrapText="1"/>
    </xf>
    <xf numFmtId="0" fontId="13" fillId="0" borderId="13" xfId="9" applyFont="1" applyBorder="1" applyAlignment="1">
      <alignment horizontal="center" vertical="center" wrapText="1"/>
    </xf>
    <xf numFmtId="0" fontId="13" fillId="0" borderId="27" xfId="9" applyFont="1" applyBorder="1" applyAlignment="1">
      <alignment horizontal="left" vertical="center"/>
    </xf>
    <xf numFmtId="0" fontId="13" fillId="0" borderId="26" xfId="9" applyFont="1" applyBorder="1" applyAlignment="1">
      <alignment horizontal="left" vertical="center"/>
    </xf>
    <xf numFmtId="0" fontId="13" fillId="0" borderId="25" xfId="9" applyFont="1" applyBorder="1" applyAlignment="1">
      <alignment horizontal="left" vertical="center"/>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0" fontId="13" fillId="0" borderId="17" xfId="9" applyFont="1" applyBorder="1" applyAlignment="1">
      <alignment horizontal="left" vertical="center"/>
    </xf>
    <xf numFmtId="0" fontId="13" fillId="0" borderId="0" xfId="9" applyFont="1" applyAlignment="1">
      <alignment horizontal="left" vertical="center"/>
    </xf>
    <xf numFmtId="0" fontId="13" fillId="0" borderId="16" xfId="9" applyFont="1" applyBorder="1" applyAlignment="1">
      <alignment horizontal="left" vertical="center"/>
    </xf>
    <xf numFmtId="0" fontId="9" fillId="0" borderId="20" xfId="7" applyFont="1" applyBorder="1">
      <alignment vertical="center"/>
    </xf>
    <xf numFmtId="0" fontId="9" fillId="0" borderId="19" xfId="7" applyFont="1" applyBorder="1">
      <alignment vertical="center"/>
    </xf>
    <xf numFmtId="0" fontId="9" fillId="0" borderId="23" xfId="7" applyFont="1" applyBorder="1">
      <alignment vertical="center"/>
    </xf>
    <xf numFmtId="177" fontId="9" fillId="0" borderId="20" xfId="7" applyNumberFormat="1" applyFont="1" applyBorder="1" applyAlignment="1">
      <alignment horizontal="right" vertical="center"/>
    </xf>
    <xf numFmtId="177" fontId="9" fillId="0" borderId="19" xfId="7" applyNumberFormat="1" applyFont="1" applyBorder="1" applyAlignment="1">
      <alignment horizontal="right" vertical="center"/>
    </xf>
    <xf numFmtId="177" fontId="9" fillId="0" borderId="23" xfId="7" applyNumberFormat="1" applyFont="1" applyBorder="1" applyAlignment="1">
      <alignment horizontal="right" vertical="center"/>
    </xf>
    <xf numFmtId="0" fontId="9" fillId="0" borderId="22" xfId="7" applyFont="1" applyBorder="1" applyAlignment="1">
      <alignment horizontal="center" vertical="center" shrinkToFit="1"/>
    </xf>
    <xf numFmtId="0" fontId="9" fillId="0" borderId="14" xfId="7" applyFont="1" applyBorder="1" applyAlignment="1">
      <alignment horizontal="center" vertical="center" shrinkToFit="1"/>
    </xf>
    <xf numFmtId="0" fontId="9" fillId="0" borderId="21" xfId="7" applyFont="1" applyBorder="1" applyAlignment="1">
      <alignment horizontal="center" vertical="center" shrinkToFit="1"/>
    </xf>
    <xf numFmtId="183" fontId="9" fillId="0" borderId="20" xfId="7" applyNumberFormat="1" applyFont="1" applyBorder="1" applyAlignment="1">
      <alignment horizontal="right" vertical="center" shrinkToFit="1"/>
    </xf>
    <xf numFmtId="183" fontId="9" fillId="0" borderId="19" xfId="7" applyNumberFormat="1" applyFont="1" applyBorder="1" applyAlignment="1">
      <alignment horizontal="right" vertical="center" shrinkToFit="1"/>
    </xf>
    <xf numFmtId="183" fontId="9" fillId="0" borderId="18" xfId="7" applyNumberFormat="1" applyFont="1" applyBorder="1" applyAlignment="1">
      <alignment horizontal="right" vertical="center" shrinkToFit="1"/>
    </xf>
    <xf numFmtId="0" fontId="13" fillId="0" borderId="15" xfId="9" applyFont="1" applyBorder="1" applyAlignment="1">
      <alignment horizontal="left" vertical="center"/>
    </xf>
    <xf numFmtId="0" fontId="13" fillId="0" borderId="14" xfId="9" applyFont="1" applyBorder="1" applyAlignment="1">
      <alignment horizontal="left" vertical="center"/>
    </xf>
    <xf numFmtId="0" fontId="13" fillId="0" borderId="13" xfId="9" applyFont="1" applyBorder="1" applyAlignment="1">
      <alignment horizontal="left" vertical="center"/>
    </xf>
    <xf numFmtId="0" fontId="15" fillId="0" borderId="9" xfId="7" applyFont="1" applyBorder="1">
      <alignment vertical="center"/>
    </xf>
    <xf numFmtId="0" fontId="15" fillId="0" borderId="11" xfId="7" applyFont="1" applyBorder="1">
      <alignmen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1" xfId="7" applyFont="1" applyBorder="1" applyAlignment="1">
      <alignment horizontal="center" vertical="center" wrapText="1"/>
    </xf>
    <xf numFmtId="0" fontId="12" fillId="0" borderId="1" xfId="7" applyFont="1" applyBorder="1" applyAlignment="1">
      <alignment horizontal="center" vertical="center" wrapText="1"/>
    </xf>
    <xf numFmtId="0" fontId="12" fillId="0" borderId="2" xfId="7" applyFont="1" applyBorder="1" applyAlignment="1">
      <alignment horizontal="center" vertical="center" wrapText="1"/>
    </xf>
    <xf numFmtId="0" fontId="12" fillId="0" borderId="3" xfId="7" applyFont="1" applyBorder="1" applyAlignment="1">
      <alignment horizontal="center" vertical="center" wrapText="1"/>
    </xf>
    <xf numFmtId="0" fontId="12" fillId="0" borderId="6" xfId="7" applyFont="1" applyBorder="1" applyAlignment="1">
      <alignment horizontal="center" vertical="center" wrapText="1"/>
    </xf>
    <xf numFmtId="0" fontId="12" fillId="0" borderId="7" xfId="7" applyFont="1" applyBorder="1" applyAlignment="1">
      <alignment horizontal="center" vertical="center" wrapText="1"/>
    </xf>
    <xf numFmtId="0" fontId="12" fillId="0" borderId="8" xfId="7" applyFont="1" applyBorder="1" applyAlignment="1">
      <alignment horizontal="center" vertical="center" wrapText="1"/>
    </xf>
    <xf numFmtId="0" fontId="9" fillId="0" borderId="15" xfId="7" applyFont="1" applyBorder="1" applyAlignment="1">
      <alignment horizontal="left" vertical="center"/>
    </xf>
    <xf numFmtId="0" fontId="9" fillId="0" borderId="14" xfId="7" applyFont="1" applyBorder="1" applyAlignment="1">
      <alignment horizontal="left" vertical="center"/>
    </xf>
    <xf numFmtId="0" fontId="9" fillId="0" borderId="13" xfId="7" applyFont="1" applyBorder="1" applyAlignment="1">
      <alignment horizontal="left" vertical="center"/>
    </xf>
    <xf numFmtId="0" fontId="9" fillId="0" borderId="17" xfId="7" applyFont="1" applyBorder="1" applyAlignment="1">
      <alignment horizontal="left" vertical="center"/>
    </xf>
    <xf numFmtId="0" fontId="9" fillId="0" borderId="16" xfId="7" applyFont="1" applyBorder="1" applyAlignment="1">
      <alignment horizontal="left"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2" fillId="0" borderId="29" xfId="7" applyFont="1" applyBorder="1" applyAlignment="1">
      <alignment horizontal="center" vertical="center" wrapText="1"/>
    </xf>
    <xf numFmtId="0" fontId="12" fillId="0" borderId="28" xfId="7" applyFont="1" applyBorder="1" applyAlignment="1">
      <alignment horizontal="center" vertical="center" wrapText="1"/>
    </xf>
    <xf numFmtId="0" fontId="9" fillId="0" borderId="33" xfId="7" applyFont="1" applyBorder="1" applyAlignment="1">
      <alignment horizontal="center" vertical="center"/>
    </xf>
    <xf numFmtId="0" fontId="9" fillId="0" borderId="32" xfId="7" applyFont="1" applyBorder="1" applyAlignment="1">
      <alignment horizontal="center" vertical="center"/>
    </xf>
    <xf numFmtId="0" fontId="9" fillId="0" borderId="31" xfId="7" applyFont="1" applyBorder="1" applyAlignment="1">
      <alignment horizontal="center" vertical="center"/>
    </xf>
    <xf numFmtId="0" fontId="9" fillId="0" borderId="41" xfId="7" applyFont="1" applyBorder="1" applyAlignment="1">
      <alignment horizontal="center" vertical="center"/>
    </xf>
    <xf numFmtId="0" fontId="9" fillId="0" borderId="40" xfId="7" applyFont="1" applyBorder="1" applyAlignment="1">
      <alignment horizontal="center" vertical="center"/>
    </xf>
    <xf numFmtId="0" fontId="9" fillId="0" borderId="39" xfId="7" applyFont="1" applyBorder="1" applyAlignment="1">
      <alignment horizontal="center" vertical="center"/>
    </xf>
    <xf numFmtId="184" fontId="9" fillId="0" borderId="39" xfId="7" applyNumberFormat="1" applyFont="1" applyBorder="1" applyAlignment="1">
      <alignment horizontal="right" vertical="center" shrinkToFit="1"/>
    </xf>
    <xf numFmtId="184" fontId="9" fillId="0" borderId="38" xfId="7" applyNumberFormat="1" applyFont="1" applyBorder="1" applyAlignment="1">
      <alignment horizontal="right" vertical="center" shrinkToFit="1"/>
    </xf>
    <xf numFmtId="184" fontId="9" fillId="0" borderId="37" xfId="7" applyNumberFormat="1" applyFont="1" applyBorder="1" applyAlignment="1">
      <alignment horizontal="right" vertical="center" shrinkToFit="1"/>
    </xf>
    <xf numFmtId="183" fontId="9" fillId="0" borderId="23" xfId="7" applyNumberFormat="1" applyFont="1" applyBorder="1" applyAlignment="1">
      <alignment horizontal="right" vertical="center" shrinkToFit="1"/>
    </xf>
    <xf numFmtId="0" fontId="9" fillId="0" borderId="42"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39" xfId="7" applyNumberFormat="1" applyFont="1" applyBorder="1" applyAlignment="1">
      <alignment horizontal="right" vertical="center" shrinkToFit="1"/>
    </xf>
    <xf numFmtId="177" fontId="9" fillId="0" borderId="38" xfId="7" applyNumberFormat="1" applyFont="1" applyBorder="1" applyAlignment="1">
      <alignment horizontal="right" vertical="center" shrinkToFit="1"/>
    </xf>
    <xf numFmtId="177" fontId="9" fillId="0" borderId="37" xfId="7" applyNumberFormat="1" applyFont="1" applyBorder="1" applyAlignment="1">
      <alignment horizontal="right" vertical="center" shrinkToFit="1"/>
    </xf>
    <xf numFmtId="183" fontId="9" fillId="0" borderId="14" xfId="7" applyNumberFormat="1" applyFont="1" applyBorder="1" applyAlignment="1">
      <alignment horizontal="right" vertical="center"/>
    </xf>
    <xf numFmtId="183" fontId="9" fillId="0" borderId="13" xfId="7" applyNumberFormat="1" applyFont="1" applyBorder="1" applyAlignment="1">
      <alignment horizontal="right" vertical="center"/>
    </xf>
    <xf numFmtId="0" fontId="9" fillId="0" borderId="36" xfId="7" applyFont="1" applyBorder="1">
      <alignment vertical="center"/>
    </xf>
    <xf numFmtId="0" fontId="9" fillId="0" borderId="35" xfId="7" applyFont="1" applyBorder="1" applyAlignment="1">
      <alignment horizontal="center" vertical="center"/>
    </xf>
    <xf numFmtId="0" fontId="9" fillId="0" borderId="18" xfId="7" applyFont="1" applyBorder="1" applyAlignment="1">
      <alignment horizontal="center" vertical="center"/>
    </xf>
    <xf numFmtId="0" fontId="9" fillId="0" borderId="34" xfId="7" applyFont="1" applyBorder="1" applyAlignment="1">
      <alignment horizontal="center" vertical="center"/>
    </xf>
    <xf numFmtId="0" fontId="9" fillId="0" borderId="27" xfId="7" applyFont="1" applyBorder="1" applyAlignment="1">
      <alignment horizontal="center" vertical="center"/>
    </xf>
    <xf numFmtId="0" fontId="9" fillId="0" borderId="26" xfId="7" applyFont="1" applyBorder="1" applyAlignment="1">
      <alignment horizontal="center" vertical="center"/>
    </xf>
    <xf numFmtId="0" fontId="9" fillId="0" borderId="15" xfId="7" applyFont="1" applyBorder="1" applyAlignment="1">
      <alignment horizontal="center" vertical="center"/>
    </xf>
    <xf numFmtId="0" fontId="9" fillId="0" borderId="14" xfId="7" applyFont="1" applyBorder="1" applyAlignment="1">
      <alignment horizontal="center" vertical="center"/>
    </xf>
    <xf numFmtId="177" fontId="9" fillId="0" borderId="26" xfId="7" applyNumberFormat="1" applyFont="1" applyBorder="1" applyAlignment="1">
      <alignment horizontal="right" vertical="center"/>
    </xf>
    <xf numFmtId="177" fontId="9" fillId="0" borderId="25"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5" fontId="13" fillId="0" borderId="1" xfId="7" applyNumberFormat="1" applyFont="1" applyBorder="1" applyAlignment="1">
      <alignment horizontal="right" vertical="center" shrinkToFit="1"/>
    </xf>
    <xf numFmtId="185" fontId="13" fillId="0" borderId="2" xfId="7" applyNumberFormat="1" applyFont="1" applyBorder="1" applyAlignment="1">
      <alignment horizontal="right" vertical="center" shrinkToFit="1"/>
    </xf>
    <xf numFmtId="185" fontId="13" fillId="0" borderId="29" xfId="7" applyNumberFormat="1" applyFont="1" applyBorder="1" applyAlignment="1">
      <alignment horizontal="right" vertical="center" shrinkToFit="1"/>
    </xf>
    <xf numFmtId="183" fontId="9" fillId="0" borderId="10" xfId="7" applyNumberFormat="1" applyFont="1" applyBorder="1" applyAlignment="1">
      <alignment horizontal="right" vertical="center" shrinkToFit="1"/>
    </xf>
    <xf numFmtId="183" fontId="9" fillId="0" borderId="9" xfId="7" applyNumberFormat="1" applyFont="1" applyBorder="1" applyAlignment="1">
      <alignment horizontal="right" vertical="center" shrinkToFit="1"/>
    </xf>
    <xf numFmtId="183" fontId="9" fillId="0" borderId="11" xfId="7" applyNumberFormat="1" applyFont="1" applyBorder="1" applyAlignment="1">
      <alignment horizontal="right" vertical="center" shrinkToFit="1"/>
    </xf>
    <xf numFmtId="183" fontId="9" fillId="0" borderId="24" xfId="7" applyNumberFormat="1" applyFont="1" applyBorder="1" applyAlignment="1">
      <alignment horizontal="right" vertical="center" shrinkToFit="1"/>
    </xf>
    <xf numFmtId="0" fontId="13" fillId="0" borderId="1" xfId="10" applyFont="1" applyBorder="1" applyAlignment="1">
      <alignment horizontal="center" vertical="center" shrinkToFit="1"/>
    </xf>
    <xf numFmtId="0" fontId="13" fillId="0" borderId="2" xfId="10" applyFont="1" applyBorder="1" applyAlignment="1">
      <alignment horizontal="center" vertical="center" shrinkToFit="1"/>
    </xf>
    <xf numFmtId="0" fontId="13" fillId="0" borderId="3" xfId="10"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24" xfId="7" applyNumberFormat="1" applyFont="1" applyBorder="1" applyAlignment="1">
      <alignment horizontal="right" vertical="center" shrinkToFit="1"/>
    </xf>
    <xf numFmtId="0" fontId="9" fillId="0" borderId="30" xfId="7" applyFont="1" applyBorder="1" applyAlignment="1">
      <alignment horizontal="center" vertical="center"/>
    </xf>
    <xf numFmtId="0" fontId="9" fillId="0" borderId="44" xfId="7" applyFont="1" applyBorder="1" applyAlignment="1">
      <alignment horizontal="center" vertical="center"/>
    </xf>
    <xf numFmtId="0" fontId="13" fillId="0" borderId="20" xfId="10" applyFont="1" applyBorder="1" applyAlignment="1">
      <alignment horizontal="center" vertical="center" shrinkToFit="1"/>
    </xf>
    <xf numFmtId="0" fontId="13" fillId="0" borderId="19" xfId="10" applyFont="1" applyBorder="1" applyAlignment="1">
      <alignment horizontal="center" vertical="center" shrinkToFit="1"/>
    </xf>
    <xf numFmtId="0" fontId="13" fillId="0" borderId="23" xfId="10" applyFont="1" applyBorder="1" applyAlignment="1">
      <alignment horizontal="center" vertical="center" shrinkToFit="1"/>
    </xf>
    <xf numFmtId="0" fontId="9" fillId="0" borderId="21" xfId="7" applyFont="1" applyBorder="1" applyAlignment="1">
      <alignment horizontal="center" vertical="center"/>
    </xf>
    <xf numFmtId="184" fontId="9" fillId="0" borderId="1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16" xfId="7" applyNumberFormat="1" applyFont="1" applyBorder="1" applyAlignment="1">
      <alignment horizontal="right" vertical="center" shrinkToFit="1"/>
    </xf>
    <xf numFmtId="183" fontId="9" fillId="0" borderId="15" xfId="7" applyNumberFormat="1" applyFont="1" applyBorder="1" applyAlignment="1">
      <alignment horizontal="right" vertical="center" shrinkToFit="1"/>
    </xf>
    <xf numFmtId="183" fontId="9" fillId="0" borderId="14" xfId="7" applyNumberFormat="1" applyFont="1" applyBorder="1" applyAlignment="1">
      <alignment horizontal="right" vertical="center" shrinkToFit="1"/>
    </xf>
    <xf numFmtId="183" fontId="9" fillId="0" borderId="13" xfId="7" applyNumberFormat="1" applyFont="1" applyBorder="1" applyAlignment="1">
      <alignment horizontal="right" vertical="center" shrinkToFit="1"/>
    </xf>
    <xf numFmtId="0" fontId="9" fillId="0" borderId="27" xfId="8" applyFont="1" applyBorder="1" applyAlignment="1">
      <alignment horizontal="left" vertical="center"/>
    </xf>
    <xf numFmtId="0" fontId="9" fillId="0" borderId="26" xfId="8" applyFont="1" applyBorder="1" applyAlignment="1">
      <alignment horizontal="left" vertical="center"/>
    </xf>
    <xf numFmtId="0" fontId="9" fillId="0" borderId="25" xfId="8" applyFont="1" applyBorder="1" applyAlignment="1">
      <alignment horizontal="left" vertical="center"/>
    </xf>
    <xf numFmtId="0" fontId="9" fillId="0" borderId="27" xfId="7" applyFont="1" applyBorder="1" applyAlignment="1">
      <alignment horizontal="center" vertical="center" wrapText="1"/>
    </xf>
    <xf numFmtId="0" fontId="9" fillId="0" borderId="26" xfId="7" applyFont="1" applyBorder="1" applyAlignment="1">
      <alignment horizontal="center" vertical="center" wrapText="1"/>
    </xf>
    <xf numFmtId="0" fontId="9" fillId="0" borderId="48" xfId="7" applyFont="1" applyBorder="1" applyAlignment="1">
      <alignment horizontal="center" vertical="center" wrapText="1"/>
    </xf>
    <xf numFmtId="0" fontId="9" fillId="0" borderId="1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15"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1" xfId="7" applyFont="1" applyBorder="1" applyAlignment="1">
      <alignment horizontal="center" vertical="center" wrapText="1"/>
    </xf>
    <xf numFmtId="0" fontId="13" fillId="0" borderId="46" xfId="7" applyFont="1" applyBorder="1">
      <alignment vertical="center"/>
    </xf>
    <xf numFmtId="0" fontId="13" fillId="0" borderId="32" xfId="7" applyFont="1" applyBorder="1">
      <alignment vertical="center"/>
    </xf>
    <xf numFmtId="0" fontId="13" fillId="0" borderId="47" xfId="7" applyFont="1" applyBorder="1">
      <alignment vertical="center"/>
    </xf>
    <xf numFmtId="177" fontId="13" fillId="0" borderId="46" xfId="7" applyNumberFormat="1" applyFont="1" applyBorder="1" applyAlignment="1">
      <alignment horizontal="right" vertical="center" shrinkToFit="1"/>
    </xf>
    <xf numFmtId="177" fontId="13" fillId="0" borderId="26" xfId="7" applyNumberFormat="1" applyFont="1" applyBorder="1" applyAlignment="1">
      <alignment horizontal="right" vertical="center" shrinkToFit="1"/>
    </xf>
    <xf numFmtId="177" fontId="13" fillId="0" borderId="25" xfId="7" applyNumberFormat="1" applyFont="1" applyBorder="1" applyAlignment="1">
      <alignment horizontal="right" vertical="center" shrinkToFit="1"/>
    </xf>
    <xf numFmtId="0" fontId="9" fillId="0" borderId="42"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24" xfId="7" applyFont="1" applyBorder="1" applyAlignment="1">
      <alignment horizontal="center" vertical="center" shrinkToFit="1"/>
    </xf>
    <xf numFmtId="0" fontId="9" fillId="0" borderId="50" xfId="7" applyFont="1" applyBorder="1" applyAlignment="1">
      <alignment horizontal="center" vertical="center"/>
    </xf>
    <xf numFmtId="0" fontId="9" fillId="0" borderId="49" xfId="7" applyFont="1" applyBorder="1" applyAlignment="1">
      <alignment horizontal="center" vertical="center"/>
    </xf>
    <xf numFmtId="0" fontId="9" fillId="0" borderId="51" xfId="7" applyFont="1" applyBorder="1">
      <alignment vertical="center"/>
    </xf>
    <xf numFmtId="0" fontId="9" fillId="0" borderId="32" xfId="7" applyFont="1" applyBorder="1">
      <alignment vertical="center"/>
    </xf>
    <xf numFmtId="0" fontId="9" fillId="0" borderId="47" xfId="7" applyFont="1" applyBorder="1">
      <alignment vertical="center"/>
    </xf>
    <xf numFmtId="177" fontId="9" fillId="0" borderId="51" xfId="7" applyNumberFormat="1" applyFont="1" applyBorder="1" applyAlignment="1">
      <alignment horizontal="right" vertical="center" shrinkToFit="1"/>
    </xf>
    <xf numFmtId="177" fontId="9" fillId="0" borderId="32" xfId="7" applyNumberFormat="1" applyFont="1" applyBorder="1" applyAlignment="1">
      <alignment horizontal="right" vertical="center" shrinkToFit="1"/>
    </xf>
    <xf numFmtId="177" fontId="9" fillId="0" borderId="31"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5" fontId="9" fillId="0" borderId="20"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18" xfId="7" applyNumberFormat="1" applyFont="1" applyBorder="1" applyAlignment="1">
      <alignment horizontal="right" vertical="center" shrinkToFit="1"/>
    </xf>
    <xf numFmtId="0" fontId="9" fillId="0" borderId="25" xfId="7" applyFont="1" applyBorder="1" applyAlignment="1">
      <alignment horizontal="center" vertical="center"/>
    </xf>
    <xf numFmtId="0" fontId="9" fillId="0" borderId="17" xfId="7" applyFont="1" applyBorder="1" applyAlignment="1">
      <alignment horizontal="center" vertical="center"/>
    </xf>
    <xf numFmtId="0" fontId="9" fillId="0" borderId="16" xfId="7" applyFont="1" applyBorder="1" applyAlignment="1">
      <alignment horizontal="center" vertical="center"/>
    </xf>
    <xf numFmtId="187" fontId="9" fillId="0" borderId="17" xfId="7" applyNumberFormat="1" applyFont="1" applyBorder="1" applyAlignment="1">
      <alignment horizontal="right" vertical="center" shrinkToFit="1"/>
    </xf>
    <xf numFmtId="187" fontId="9" fillId="0" borderId="0" xfId="7" applyNumberFormat="1" applyFont="1" applyAlignment="1">
      <alignment horizontal="right" vertical="center" shrinkToFit="1"/>
    </xf>
    <xf numFmtId="187" fontId="9" fillId="0" borderId="16" xfId="7" applyNumberFormat="1" applyFont="1" applyBorder="1" applyAlignment="1">
      <alignment horizontal="right" vertical="center" shrinkToFit="1"/>
    </xf>
    <xf numFmtId="0" fontId="9" fillId="0" borderId="59" xfId="7" applyFont="1" applyBorder="1" applyAlignment="1">
      <alignment horizontal="center" vertical="center"/>
    </xf>
    <xf numFmtId="0" fontId="9" fillId="0" borderId="58" xfId="7" applyFont="1" applyBorder="1" applyAlignment="1">
      <alignment horizontal="center" vertical="center"/>
    </xf>
    <xf numFmtId="0" fontId="9" fillId="0" borderId="56" xfId="7" applyFont="1" applyBorder="1" applyAlignment="1">
      <alignment horizontal="center" vertical="center"/>
    </xf>
    <xf numFmtId="0" fontId="9" fillId="0" borderId="5" xfId="7" applyFont="1" applyBorder="1" applyAlignment="1">
      <alignment horizontal="center" vertical="center"/>
    </xf>
    <xf numFmtId="0" fontId="9" fillId="0" borderId="55" xfId="7" applyFont="1" applyBorder="1" applyAlignment="1">
      <alignment horizontal="center" vertical="center"/>
    </xf>
    <xf numFmtId="0" fontId="9" fillId="0" borderId="53" xfId="7" applyFont="1" applyBorder="1" applyAlignment="1">
      <alignment horizontal="center" vertical="center"/>
    </xf>
    <xf numFmtId="0" fontId="9" fillId="0" borderId="43" xfId="7" applyFont="1" applyBorder="1" applyAlignment="1">
      <alignment horizontal="center" vertical="center"/>
    </xf>
    <xf numFmtId="0" fontId="9" fillId="0" borderId="57" xfId="7" applyFont="1" applyBorder="1" applyAlignment="1">
      <alignment horizontal="center" vertical="center"/>
    </xf>
    <xf numFmtId="0" fontId="9" fillId="0" borderId="4" xfId="7" applyFont="1" applyBorder="1" applyAlignment="1">
      <alignment horizontal="center" vertical="center"/>
    </xf>
    <xf numFmtId="0" fontId="9" fillId="0" borderId="54" xfId="7" applyFont="1" applyBorder="1" applyAlignment="1">
      <alignment horizontal="center" vertical="center"/>
    </xf>
    <xf numFmtId="0" fontId="9" fillId="0" borderId="22" xfId="7" applyFont="1" applyBorder="1" applyAlignment="1">
      <alignment horizontal="center" vertical="center"/>
    </xf>
    <xf numFmtId="0" fontId="9" fillId="0" borderId="5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2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16" xfId="7" applyNumberFormat="1" applyFont="1" applyBorder="1" applyAlignment="1">
      <alignment horizontal="center" vertical="center"/>
    </xf>
    <xf numFmtId="49" fontId="9" fillId="0" borderId="22" xfId="7" applyNumberFormat="1" applyFont="1" applyBorder="1" applyAlignment="1">
      <alignment horizontal="center" vertical="center"/>
    </xf>
    <xf numFmtId="49" fontId="9" fillId="0" borderId="14" xfId="7" applyNumberFormat="1" applyFont="1" applyBorder="1" applyAlignment="1">
      <alignment horizontal="center" vertical="center"/>
    </xf>
    <xf numFmtId="49" fontId="9" fillId="0" borderId="13" xfId="7" applyNumberFormat="1" applyFont="1" applyBorder="1" applyAlignment="1">
      <alignment horizontal="center" vertical="center"/>
    </xf>
    <xf numFmtId="49" fontId="18" fillId="0" borderId="0" xfId="7" applyNumberFormat="1" applyFont="1" applyAlignment="1">
      <alignment horizontal="center" vertical="center"/>
    </xf>
    <xf numFmtId="0" fontId="9" fillId="0" borderId="65" xfId="7" applyFont="1" applyBorder="1" applyAlignment="1">
      <alignment horizontal="center" vertical="center"/>
    </xf>
    <xf numFmtId="0" fontId="9" fillId="0" borderId="48" xfId="7" applyFont="1" applyBorder="1" applyAlignment="1">
      <alignment horizontal="center" vertical="center"/>
    </xf>
    <xf numFmtId="0" fontId="9" fillId="0" borderId="64" xfId="7" applyFont="1" applyBorder="1" applyAlignment="1">
      <alignment horizontal="center" vertical="center"/>
    </xf>
    <xf numFmtId="0" fontId="9" fillId="0" borderId="61"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0" fontId="9" fillId="0" borderId="63" xfId="7" applyFont="1" applyBorder="1" applyAlignment="1">
      <alignment horizontal="center" vertical="center"/>
    </xf>
    <xf numFmtId="0" fontId="9" fillId="0" borderId="60" xfId="7" applyFont="1" applyBorder="1" applyAlignment="1">
      <alignment horizontal="center" vertical="center"/>
    </xf>
    <xf numFmtId="0" fontId="9" fillId="0" borderId="28" xfId="7" applyFont="1" applyBorder="1" applyAlignment="1">
      <alignment horizontal="center" vertical="center"/>
    </xf>
    <xf numFmtId="0" fontId="9" fillId="0" borderId="62" xfId="7" applyFont="1" applyBorder="1" applyAlignment="1">
      <alignment horizontal="center" vertical="center"/>
    </xf>
    <xf numFmtId="0" fontId="9" fillId="0" borderId="27" xfId="7" applyFont="1" applyBorder="1" applyAlignment="1">
      <alignment horizontal="left" vertical="center"/>
    </xf>
    <xf numFmtId="0" fontId="9" fillId="0" borderId="26" xfId="7" applyFont="1" applyBorder="1" applyAlignment="1">
      <alignment horizontal="left" vertical="center"/>
    </xf>
    <xf numFmtId="0" fontId="9" fillId="0" borderId="25"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26" xfId="7" applyNumberFormat="1" applyFont="1" applyBorder="1" applyAlignment="1">
      <alignment horizontal="right" vertical="center" shrinkToFit="1"/>
    </xf>
    <xf numFmtId="183" fontId="9" fillId="0" borderId="25" xfId="7" applyNumberFormat="1" applyFont="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67" xfId="11" applyBorder="1" applyAlignment="1">
      <alignment horizontal="right" vertical="center" shrinkToFit="1"/>
    </xf>
    <xf numFmtId="183" fontId="9" fillId="0" borderId="66" xfId="11" applyNumberFormat="1" applyFont="1" applyBorder="1" applyAlignment="1">
      <alignment horizontal="right" vertical="center" shrinkToFit="1"/>
    </xf>
    <xf numFmtId="183" fontId="3" fillId="0" borderId="7" xfId="11" applyNumberFormat="1" applyBorder="1" applyAlignment="1">
      <alignment horizontal="right" vertical="center" shrinkToFit="1"/>
    </xf>
    <xf numFmtId="183" fontId="3" fillId="0" borderId="67" xfId="11" applyNumberFormat="1" applyBorder="1" applyAlignment="1">
      <alignment horizontal="right" vertical="center" shrinkToFit="1"/>
    </xf>
    <xf numFmtId="177" fontId="9" fillId="0" borderId="66" xfId="11" applyNumberFormat="1" applyFont="1" applyBorder="1" applyAlignment="1">
      <alignment horizontal="right" vertical="center" shrinkToFit="1"/>
    </xf>
    <xf numFmtId="177" fontId="9" fillId="3" borderId="6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67" xfId="11" applyNumberFormat="1" applyFont="1" applyFill="1" applyBorder="1" applyAlignment="1">
      <alignment horizontal="right" vertical="center" shrinkToFit="1"/>
    </xf>
    <xf numFmtId="0" fontId="9" fillId="3" borderId="6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77" fontId="9" fillId="3" borderId="68"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68"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3" fontId="9" fillId="0" borderId="68" xfId="11" applyNumberFormat="1" applyFont="1" applyBorder="1" applyAlignment="1">
      <alignment horizontal="right" vertical="center" shrinkToFit="1"/>
    </xf>
    <xf numFmtId="183" fontId="3" fillId="0" borderId="0" xfId="11" applyNumberFormat="1" applyAlignment="1">
      <alignment horizontal="right" vertical="center" shrinkToFit="1"/>
    </xf>
    <xf numFmtId="183" fontId="3" fillId="0" borderId="69"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3" fontId="9" fillId="0" borderId="0" xfId="11" applyNumberFormat="1" applyFont="1" applyAlignment="1">
      <alignment horizontal="right" vertical="center" shrinkToFit="1"/>
    </xf>
    <xf numFmtId="183" fontId="9" fillId="0" borderId="69"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3" fontId="3" fillId="0" borderId="5" xfId="11" applyNumberFormat="1" applyBorder="1" applyAlignment="1">
      <alignment horizontal="right" vertical="center" shrinkToFit="1"/>
    </xf>
    <xf numFmtId="177" fontId="9" fillId="0" borderId="67" xfId="11" applyNumberFormat="1" applyFont="1" applyBorder="1" applyAlignment="1">
      <alignment horizontal="right" vertical="center" shrinkToFit="1"/>
    </xf>
    <xf numFmtId="183"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3" fontId="9" fillId="0" borderId="7" xfId="11" applyNumberFormat="1" applyFont="1" applyBorder="1" applyAlignment="1">
      <alignment horizontal="right" vertical="center" shrinkToFit="1"/>
    </xf>
    <xf numFmtId="183"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83" fontId="9" fillId="0" borderId="71"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83" fontId="9" fillId="0" borderId="5"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83" fontId="9" fillId="0" borderId="6" xfId="11" applyNumberFormat="1" applyFont="1" applyBorder="1" applyAlignment="1">
      <alignment horizontal="right" vertical="center" shrinkToFit="1"/>
    </xf>
    <xf numFmtId="183"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3"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2" fillId="0" borderId="4" xfId="11" applyFont="1" applyBorder="1">
      <alignment vertical="center"/>
    </xf>
    <xf numFmtId="0" fontId="12" fillId="0" borderId="0" xfId="11" applyFont="1">
      <alignment vertical="center"/>
    </xf>
    <xf numFmtId="0" fontId="12"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3"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2"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73"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3" fontId="9" fillId="0" borderId="73" xfId="11" applyNumberFormat="1" applyFont="1" applyBorder="1" applyAlignment="1">
      <alignment horizontal="right" vertical="center" shrinkToFit="1"/>
    </xf>
    <xf numFmtId="183" fontId="9" fillId="0" borderId="3" xfId="11" applyNumberFormat="1" applyFont="1" applyBorder="1" applyAlignment="1">
      <alignment horizontal="right" vertical="center" shrinkToFit="1"/>
    </xf>
    <xf numFmtId="177" fontId="9" fillId="0" borderId="68"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3" fontId="9" fillId="0" borderId="71" xfId="11" applyNumberFormat="1" applyFont="1" applyBorder="1" applyAlignment="1">
      <alignment horizontal="right" vertical="center"/>
    </xf>
    <xf numFmtId="183" fontId="9" fillId="0" borderId="74" xfId="11" applyNumberFormat="1" applyFont="1" applyBorder="1" applyAlignment="1">
      <alignment horizontal="right" vertical="center" shrinkToFit="1"/>
    </xf>
    <xf numFmtId="0" fontId="12" fillId="0" borderId="10" xfId="11" applyFont="1" applyBorder="1" applyAlignment="1">
      <alignment horizontal="center" vertical="center"/>
    </xf>
    <xf numFmtId="0" fontId="12" fillId="0" borderId="9" xfId="11" applyFont="1" applyBorder="1" applyAlignment="1">
      <alignment horizontal="center" vertical="center"/>
    </xf>
    <xf numFmtId="0" fontId="12" fillId="0" borderId="11" xfId="11" applyFont="1" applyBorder="1" applyAlignment="1">
      <alignment horizontal="center" vertical="center"/>
    </xf>
    <xf numFmtId="183" fontId="9" fillId="0" borderId="75" xfId="11" applyNumberFormat="1" applyFont="1" applyBorder="1" applyAlignment="1">
      <alignment horizontal="right" vertical="center" shrinkToFit="1"/>
    </xf>
    <xf numFmtId="177" fontId="9" fillId="0" borderId="75" xfId="11" applyNumberFormat="1" applyFont="1" applyBorder="1" applyAlignment="1">
      <alignment horizontal="right" vertical="center" shrinkToFit="1"/>
    </xf>
    <xf numFmtId="49" fontId="16" fillId="0" borderId="50" xfId="11" applyNumberFormat="1" applyFont="1" applyBorder="1" applyAlignment="1">
      <alignment horizontal="center" vertical="center"/>
    </xf>
    <xf numFmtId="49" fontId="16" fillId="0" borderId="49" xfId="11" applyNumberFormat="1" applyFont="1" applyBorder="1" applyAlignment="1">
      <alignment horizontal="center" vertical="center"/>
    </xf>
    <xf numFmtId="49" fontId="16" fillId="0" borderId="62" xfId="11" applyNumberFormat="1" applyFont="1" applyBorder="1" applyAlignment="1">
      <alignment horizontal="center" vertical="center"/>
    </xf>
    <xf numFmtId="0" fontId="9" fillId="0" borderId="12" xfId="11" applyFont="1" applyBorder="1" applyAlignment="1">
      <alignment horizontal="center" vertical="center"/>
    </xf>
    <xf numFmtId="0" fontId="24" fillId="2" borderId="44" xfId="13" applyFont="1" applyFill="1" applyBorder="1" applyAlignment="1">
      <alignment horizontal="left" vertical="center"/>
    </xf>
    <xf numFmtId="0" fontId="4" fillId="2" borderId="7" xfId="13" applyFont="1" applyFill="1" applyBorder="1" applyAlignment="1">
      <alignment horizontal="left" vertical="center"/>
    </xf>
    <xf numFmtId="0" fontId="4" fillId="2" borderId="7" xfId="13" applyFont="1" applyFill="1" applyBorder="1" applyAlignment="1">
      <alignment horizontal="right" vertical="center" wrapText="1"/>
    </xf>
    <xf numFmtId="0" fontId="4" fillId="2" borderId="7" xfId="13" applyFont="1" applyFill="1" applyBorder="1" applyAlignment="1">
      <alignment horizontal="right" vertical="center"/>
    </xf>
    <xf numFmtId="0" fontId="4" fillId="2" borderId="8" xfId="13"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79" fontId="4" fillId="2" borderId="91" xfId="14" applyNumberFormat="1" applyFont="1" applyFill="1" applyBorder="1" applyAlignment="1">
      <alignment horizontal="right" vertical="center" shrinkToFit="1"/>
    </xf>
    <xf numFmtId="179" fontId="4" fillId="2" borderId="90" xfId="14" applyNumberFormat="1" applyFont="1" applyFill="1" applyBorder="1" applyAlignment="1">
      <alignment horizontal="right" vertical="center" shrinkToFit="1"/>
    </xf>
    <xf numFmtId="179" fontId="4" fillId="2" borderId="89" xfId="14" applyNumberFormat="1" applyFont="1" applyFill="1" applyBorder="1" applyAlignment="1">
      <alignment horizontal="right" vertical="center" shrinkToFit="1"/>
    </xf>
    <xf numFmtId="188" fontId="4" fillId="2" borderId="22" xfId="14" applyNumberFormat="1" applyFont="1" applyFill="1" applyBorder="1" applyAlignment="1">
      <alignment horizontal="right" vertical="center" shrinkToFit="1"/>
    </xf>
    <xf numFmtId="188" fontId="4" fillId="2" borderId="14" xfId="14" applyNumberFormat="1" applyFont="1" applyFill="1" applyBorder="1" applyAlignment="1">
      <alignment horizontal="right" vertical="center" shrinkToFit="1"/>
    </xf>
    <xf numFmtId="188" fontId="4" fillId="2" borderId="21" xfId="14" applyNumberFormat="1" applyFont="1" applyFill="1" applyBorder="1" applyAlignment="1">
      <alignment horizontal="right" vertical="center" shrinkToFit="1"/>
    </xf>
    <xf numFmtId="188" fontId="4" fillId="2" borderId="88" xfId="14" applyNumberFormat="1" applyFont="1" applyFill="1" applyBorder="1" applyAlignment="1">
      <alignment horizontal="right" vertical="center" shrinkToFit="1"/>
    </xf>
    <xf numFmtId="188" fontId="4" fillId="2" borderId="87" xfId="14" applyNumberFormat="1" applyFont="1" applyFill="1" applyBorder="1" applyAlignment="1">
      <alignment horizontal="right" vertical="center" shrinkToFit="1"/>
    </xf>
    <xf numFmtId="188" fontId="4" fillId="2" borderId="86" xfId="14" applyNumberFormat="1" applyFont="1" applyFill="1" applyBorder="1" applyAlignment="1">
      <alignment horizontal="right" vertical="center" shrinkToFit="1"/>
    </xf>
    <xf numFmtId="0" fontId="4" fillId="2" borderId="30" xfId="13" applyFont="1" applyFill="1" applyBorder="1" applyAlignment="1">
      <alignment horizontal="left" vertical="center" wrapText="1"/>
    </xf>
    <xf numFmtId="0" fontId="4" fillId="2" borderId="2" xfId="13" applyFont="1" applyFill="1" applyBorder="1" applyAlignment="1">
      <alignment horizontal="left" vertical="center" wrapText="1"/>
    </xf>
    <xf numFmtId="0" fontId="4" fillId="2" borderId="15" xfId="13" applyFont="1" applyFill="1" applyBorder="1" applyAlignment="1">
      <alignment horizontal="left" vertical="center" wrapText="1"/>
    </xf>
    <xf numFmtId="0" fontId="4" fillId="2" borderId="14" xfId="13" applyFont="1" applyFill="1" applyBorder="1" applyAlignment="1">
      <alignment horizontal="left" vertical="center" wrapText="1"/>
    </xf>
    <xf numFmtId="0" fontId="4" fillId="2" borderId="2" xfId="13" applyFont="1" applyFill="1" applyBorder="1" applyAlignment="1">
      <alignment horizontal="center" vertical="center"/>
    </xf>
    <xf numFmtId="0" fontId="4" fillId="2" borderId="3" xfId="13"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84" xfId="14" applyNumberFormat="1" applyFont="1" applyFill="1" applyBorder="1" applyAlignment="1">
      <alignment horizontal="right" vertical="center" shrinkToFit="1"/>
    </xf>
    <xf numFmtId="179" fontId="4" fillId="2" borderId="85" xfId="14" applyNumberFormat="1" applyFont="1" applyFill="1" applyBorder="1" applyAlignment="1">
      <alignment horizontal="right" vertical="center" shrinkToFit="1"/>
    </xf>
    <xf numFmtId="179" fontId="4" fillId="2" borderId="83" xfId="14" applyNumberFormat="1" applyFont="1" applyFill="1" applyBorder="1" applyAlignment="1">
      <alignment horizontal="right" vertical="center" shrinkToFit="1"/>
    </xf>
    <xf numFmtId="179" fontId="4" fillId="2" borderId="82" xfId="14" applyNumberFormat="1" applyFont="1" applyFill="1" applyBorder="1" applyAlignment="1">
      <alignment horizontal="right" vertical="center" shrinkToFit="1"/>
    </xf>
    <xf numFmtId="179" fontId="4" fillId="2" borderId="81" xfId="14" applyNumberFormat="1" applyFont="1" applyFill="1" applyBorder="1" applyAlignment="1">
      <alignment horizontal="right" vertical="center" shrinkToFit="1"/>
    </xf>
    <xf numFmtId="0" fontId="4" fillId="2" borderId="14" xfId="13" applyFont="1" applyFill="1" applyBorder="1" applyAlignment="1">
      <alignment horizontal="center" vertical="center"/>
    </xf>
    <xf numFmtId="0" fontId="4" fillId="2" borderId="21" xfId="13" applyFont="1" applyFill="1" applyBorder="1" applyAlignment="1">
      <alignment horizontal="center" vertical="center"/>
    </xf>
    <xf numFmtId="179" fontId="4" fillId="2" borderId="80" xfId="14" applyNumberFormat="1" applyFont="1" applyFill="1" applyBorder="1" applyAlignment="1">
      <alignment horizontal="right" vertical="center" shrinkToFit="1"/>
    </xf>
    <xf numFmtId="179" fontId="4" fillId="2" borderId="19" xfId="14" applyNumberFormat="1" applyFont="1" applyFill="1" applyBorder="1" applyAlignment="1">
      <alignment horizontal="right" vertical="center" shrinkToFit="1"/>
    </xf>
    <xf numFmtId="179" fontId="4" fillId="2" borderId="79" xfId="14" applyNumberFormat="1" applyFont="1" applyFill="1" applyBorder="1" applyAlignment="1">
      <alignment horizontal="right" vertical="center" shrinkToFit="1"/>
    </xf>
    <xf numFmtId="179" fontId="4" fillId="2" borderId="78" xfId="14" applyNumberFormat="1" applyFont="1" applyFill="1" applyBorder="1" applyAlignment="1">
      <alignment horizontal="right" vertical="center" shrinkToFit="1"/>
    </xf>
    <xf numFmtId="179" fontId="4" fillId="2" borderId="77"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0" fontId="4" fillId="2" borderId="15" xfId="13" applyFont="1" applyFill="1" applyBorder="1">
      <alignment vertical="center"/>
    </xf>
    <xf numFmtId="0" fontId="4" fillId="2" borderId="14" xfId="13" applyFont="1" applyFill="1" applyBorder="1">
      <alignment vertical="center"/>
    </xf>
    <xf numFmtId="0" fontId="4" fillId="2" borderId="21" xfId="13" applyFont="1" applyFill="1" applyBorder="1">
      <alignment vertical="center"/>
    </xf>
    <xf numFmtId="0" fontId="4" fillId="2" borderId="17" xfId="13" applyFont="1" applyFill="1" applyBorder="1" applyAlignment="1">
      <alignment horizontal="left" vertical="center"/>
    </xf>
    <xf numFmtId="0" fontId="4" fillId="2" borderId="0" xfId="13" applyFont="1" applyFill="1" applyAlignment="1">
      <alignment horizontal="left" vertical="center"/>
    </xf>
    <xf numFmtId="0" fontId="4" fillId="2" borderId="0" xfId="13" applyFont="1" applyFill="1" applyAlignment="1">
      <alignment horizontal="right" vertical="center" wrapText="1"/>
    </xf>
    <xf numFmtId="0" fontId="4" fillId="2" borderId="0" xfId="13" applyFont="1" applyFill="1" applyAlignment="1">
      <alignment horizontal="right" vertical="center"/>
    </xf>
    <xf numFmtId="0" fontId="4" fillId="2" borderId="5" xfId="13"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94" xfId="14" applyNumberFormat="1" applyFont="1" applyFill="1" applyBorder="1" applyAlignment="1">
      <alignment horizontal="right" vertical="center" shrinkToFit="1"/>
    </xf>
    <xf numFmtId="179" fontId="4" fillId="2" borderId="93" xfId="14" applyNumberFormat="1" applyFont="1" applyFill="1" applyBorder="1" applyAlignment="1">
      <alignment horizontal="right" vertical="center" shrinkToFit="1"/>
    </xf>
    <xf numFmtId="179" fontId="4" fillId="2" borderId="92" xfId="14" applyNumberFormat="1" applyFont="1" applyFill="1" applyBorder="1" applyAlignment="1">
      <alignment horizontal="right" vertical="center" shrinkToFit="1"/>
    </xf>
    <xf numFmtId="0" fontId="4" fillId="2" borderId="36" xfId="13" applyFont="1" applyFill="1" applyBorder="1" applyAlignment="1">
      <alignment horizontal="left" vertical="center" wrapText="1"/>
    </xf>
    <xf numFmtId="0" fontId="4" fillId="2" borderId="19" xfId="13" applyFont="1" applyFill="1" applyBorder="1" applyAlignment="1">
      <alignment horizontal="left" vertical="center"/>
    </xf>
    <xf numFmtId="0" fontId="4" fillId="2" borderId="23" xfId="13" applyFont="1" applyFill="1" applyBorder="1" applyAlignment="1">
      <alignment horizontal="left" vertical="center"/>
    </xf>
    <xf numFmtId="179" fontId="4" fillId="2" borderId="107" xfId="14" applyNumberFormat="1" applyFont="1" applyFill="1" applyBorder="1" applyAlignment="1">
      <alignment horizontal="right" vertical="center" shrinkToFit="1"/>
    </xf>
    <xf numFmtId="179" fontId="4" fillId="2" borderId="106" xfId="14" applyNumberFormat="1" applyFont="1" applyFill="1" applyBorder="1" applyAlignment="1">
      <alignment horizontal="right" vertical="center" shrinkToFit="1"/>
    </xf>
    <xf numFmtId="181" fontId="4" fillId="2" borderId="110" xfId="14" applyNumberFormat="1" applyFont="1" applyFill="1" applyBorder="1" applyAlignment="1">
      <alignment horizontal="right" vertical="center" shrinkToFit="1"/>
    </xf>
    <xf numFmtId="181" fontId="4" fillId="2" borderId="109" xfId="14" applyNumberFormat="1" applyFont="1" applyFill="1" applyBorder="1" applyAlignment="1">
      <alignment horizontal="right" vertical="center" shrinkToFit="1"/>
    </xf>
    <xf numFmtId="0" fontId="4" fillId="2" borderId="17" xfId="13" applyFont="1" applyFill="1" applyBorder="1">
      <alignment vertical="center"/>
    </xf>
    <xf numFmtId="0" fontId="4" fillId="2" borderId="0" xfId="13" applyFont="1" applyFill="1">
      <alignment vertical="center"/>
    </xf>
    <xf numFmtId="0" fontId="4" fillId="2" borderId="5" xfId="13"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16" xfId="14" applyNumberFormat="1" applyFont="1" applyFill="1" applyBorder="1" applyAlignment="1">
      <alignment horizontal="right" vertical="center" shrinkToFit="1"/>
    </xf>
    <xf numFmtId="189" fontId="4" fillId="2" borderId="1" xfId="14" applyNumberFormat="1" applyFont="1" applyFill="1" applyBorder="1" applyAlignment="1">
      <alignment horizontal="right" vertical="center" shrinkToFit="1"/>
    </xf>
    <xf numFmtId="189" fontId="4" fillId="2" borderId="2"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4" fillId="2" borderId="30" xfId="13" applyFont="1" applyFill="1" applyBorder="1" applyAlignment="1">
      <alignment horizontal="center" vertical="center" textRotation="255" wrapText="1"/>
    </xf>
    <xf numFmtId="0" fontId="4" fillId="2" borderId="3" xfId="13" applyFont="1" applyFill="1" applyBorder="1" applyAlignment="1">
      <alignment horizontal="center" vertical="center" textRotation="255" wrapText="1"/>
    </xf>
    <xf numFmtId="0" fontId="4" fillId="2" borderId="17" xfId="13" applyFont="1" applyFill="1" applyBorder="1" applyAlignment="1">
      <alignment horizontal="center" vertical="center" textRotation="255" wrapText="1"/>
    </xf>
    <xf numFmtId="0" fontId="4" fillId="2" borderId="5" xfId="13" applyFont="1" applyFill="1" applyBorder="1" applyAlignment="1">
      <alignment horizontal="center" vertical="center" textRotation="255" wrapText="1"/>
    </xf>
    <xf numFmtId="0" fontId="4" fillId="2" borderId="44" xfId="13" applyFont="1" applyFill="1" applyBorder="1" applyAlignment="1">
      <alignment horizontal="center" vertical="center" textRotation="255" wrapText="1"/>
    </xf>
    <xf numFmtId="0" fontId="4" fillId="2" borderId="8" xfId="13" applyFont="1" applyFill="1" applyBorder="1" applyAlignment="1">
      <alignment horizontal="center" vertical="center" textRotation="255" wrapText="1"/>
    </xf>
    <xf numFmtId="0" fontId="4" fillId="2" borderId="4" xfId="13" applyFont="1" applyFill="1" applyBorder="1">
      <alignment vertical="center"/>
    </xf>
    <xf numFmtId="179" fontId="4" fillId="2" borderId="68"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16" xfId="14" applyNumberFormat="1" applyFont="1" applyFill="1" applyBorder="1" applyAlignment="1">
      <alignment horizontal="right" vertical="center" shrinkToFit="1"/>
    </xf>
    <xf numFmtId="0" fontId="4" fillId="2" borderId="30" xfId="13" applyFont="1" applyFill="1" applyBorder="1">
      <alignment vertical="center"/>
    </xf>
    <xf numFmtId="0" fontId="4" fillId="2" borderId="2" xfId="13" applyFont="1" applyFill="1" applyBorder="1">
      <alignment vertical="center"/>
    </xf>
    <xf numFmtId="0" fontId="4" fillId="2" borderId="3" xfId="13" applyFont="1" applyFill="1" applyBorder="1">
      <alignment vertical="center"/>
    </xf>
    <xf numFmtId="189" fontId="4" fillId="2" borderId="3" xfId="14" applyNumberFormat="1" applyFont="1" applyFill="1" applyBorder="1" applyAlignment="1">
      <alignment horizontal="right" vertical="center" shrinkToFit="1"/>
    </xf>
    <xf numFmtId="0" fontId="4" fillId="2" borderId="51" xfId="13" applyFont="1" applyFill="1" applyBorder="1" applyAlignment="1">
      <alignment horizontal="center" vertical="center"/>
    </xf>
    <xf numFmtId="0" fontId="4" fillId="2" borderId="32" xfId="13" applyFont="1" applyFill="1" applyBorder="1" applyAlignment="1">
      <alignment horizontal="center" vertical="center"/>
    </xf>
    <xf numFmtId="0" fontId="4" fillId="2" borderId="47" xfId="13" applyFont="1" applyFill="1" applyBorder="1" applyAlignment="1">
      <alignment horizontal="center"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16" xfId="14" applyNumberFormat="1" applyFont="1" applyFill="1" applyBorder="1" applyAlignment="1">
      <alignment horizontal="right" vertical="center" shrinkToFit="1"/>
    </xf>
    <xf numFmtId="0" fontId="4" fillId="2" borderId="2" xfId="13" applyFont="1" applyFill="1" applyBorder="1" applyAlignment="1">
      <alignment horizontal="right" vertical="center"/>
    </xf>
    <xf numFmtId="0" fontId="4" fillId="2" borderId="3" xfId="13" applyFont="1" applyFill="1" applyBorder="1" applyAlignment="1">
      <alignment horizontal="right" vertical="center"/>
    </xf>
    <xf numFmtId="181" fontId="4" fillId="2" borderId="1" xfId="12" applyNumberFormat="1" applyFont="1" applyFill="1" applyBorder="1" applyAlignment="1">
      <alignment horizontal="right" vertical="center" shrinkToFit="1"/>
    </xf>
    <xf numFmtId="181" fontId="4" fillId="2" borderId="2" xfId="12" applyNumberFormat="1" applyFont="1" applyFill="1" applyBorder="1" applyAlignment="1">
      <alignment horizontal="right" vertical="center" shrinkToFit="1"/>
    </xf>
    <xf numFmtId="181" fontId="4" fillId="2" borderId="74" xfId="12" applyNumberFormat="1" applyFont="1" applyFill="1" applyBorder="1" applyAlignment="1">
      <alignment horizontal="right" vertical="center" shrinkToFit="1"/>
    </xf>
    <xf numFmtId="181" fontId="4" fillId="2" borderId="73" xfId="12" applyNumberFormat="1" applyFont="1" applyFill="1" applyBorder="1" applyAlignment="1">
      <alignment horizontal="right" vertical="center" shrinkToFit="1"/>
    </xf>
    <xf numFmtId="179" fontId="4" fillId="2" borderId="100" xfId="14" applyNumberFormat="1" applyFont="1" applyFill="1" applyBorder="1" applyAlignment="1">
      <alignment horizontal="right" vertical="center" shrinkToFit="1"/>
    </xf>
    <xf numFmtId="179" fontId="4" fillId="2" borderId="99" xfId="14" applyNumberFormat="1" applyFont="1" applyFill="1" applyBorder="1" applyAlignment="1">
      <alignment horizontal="right" vertical="center" shrinkToFit="1"/>
    </xf>
    <xf numFmtId="179" fontId="4" fillId="2" borderId="98" xfId="14" applyNumberFormat="1" applyFont="1" applyFill="1" applyBorder="1" applyAlignment="1">
      <alignment horizontal="right" vertical="center" shrinkToFit="1"/>
    </xf>
    <xf numFmtId="0" fontId="4" fillId="2" borderId="22" xfId="13" applyFont="1" applyFill="1" applyBorder="1">
      <alignment vertical="center"/>
    </xf>
    <xf numFmtId="181" fontId="4" fillId="2" borderId="97" xfId="14" applyNumberFormat="1" applyFont="1" applyFill="1" applyBorder="1" applyAlignment="1">
      <alignment horizontal="right" vertical="center" shrinkToFit="1"/>
    </xf>
    <xf numFmtId="181" fontId="4" fillId="2" borderId="96" xfId="14" applyNumberFormat="1" applyFont="1" applyFill="1" applyBorder="1" applyAlignment="1">
      <alignment horizontal="right" vertical="center" shrinkToFit="1"/>
    </xf>
    <xf numFmtId="179" fontId="4" fillId="2" borderId="96" xfId="14" applyNumberFormat="1" applyFont="1" applyFill="1" applyBorder="1" applyAlignment="1">
      <alignment horizontal="right" vertical="center" shrinkToFit="1"/>
    </xf>
    <xf numFmtId="179" fontId="4" fillId="2" borderId="95"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101" xfId="14" applyNumberFormat="1" applyFont="1" applyFill="1" applyBorder="1" applyAlignment="1">
      <alignment horizontal="right" vertical="center" shrinkToFit="1"/>
    </xf>
    <xf numFmtId="181" fontId="4" fillId="2" borderId="102"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0" fontId="4" fillId="2" borderId="30" xfId="13" applyFont="1" applyFill="1" applyBorder="1" applyAlignment="1">
      <alignment horizontal="center" vertical="center" wrapText="1"/>
    </xf>
    <xf numFmtId="0" fontId="4" fillId="2" borderId="2"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17" xfId="13" applyFont="1" applyFill="1" applyBorder="1" applyAlignment="1">
      <alignment horizontal="center" vertical="center" wrapText="1"/>
    </xf>
    <xf numFmtId="0" fontId="4" fillId="2" borderId="0" xfId="13" applyFont="1" applyFill="1" applyAlignment="1">
      <alignment horizontal="center" vertical="center" wrapText="1"/>
    </xf>
    <xf numFmtId="0" fontId="4" fillId="2" borderId="5" xfId="13" applyFont="1" applyFill="1" applyBorder="1" applyAlignment="1">
      <alignment horizontal="center" vertical="center" wrapText="1"/>
    </xf>
    <xf numFmtId="0" fontId="4" fillId="2" borderId="15" xfId="13" applyFont="1" applyFill="1" applyBorder="1" applyAlignment="1">
      <alignment horizontal="center" vertical="center" wrapText="1"/>
    </xf>
    <xf numFmtId="0" fontId="4" fillId="2" borderId="14" xfId="13" applyFont="1" applyFill="1" applyBorder="1" applyAlignment="1">
      <alignment horizontal="center" vertical="center" wrapText="1"/>
    </xf>
    <xf numFmtId="0" fontId="4" fillId="2" borderId="21" xfId="13" applyFont="1" applyFill="1" applyBorder="1" applyAlignment="1">
      <alignment horizontal="center" vertical="center" wrapText="1"/>
    </xf>
    <xf numFmtId="0" fontId="4" fillId="2" borderId="1" xfId="13" applyFont="1" applyFill="1" applyBorder="1">
      <alignment vertical="center"/>
    </xf>
    <xf numFmtId="181" fontId="4" fillId="2" borderId="104"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103" xfId="14" applyNumberFormat="1" applyFont="1" applyFill="1" applyBorder="1" applyAlignment="1">
      <alignment horizontal="right" vertical="center" shrinkToFit="1"/>
    </xf>
    <xf numFmtId="0" fontId="4" fillId="2" borderId="6" xfId="13" applyFont="1" applyFill="1" applyBorder="1">
      <alignment vertical="center"/>
    </xf>
    <xf numFmtId="0" fontId="4" fillId="2" borderId="7" xfId="13" applyFont="1" applyFill="1" applyBorder="1">
      <alignment vertical="center"/>
    </xf>
    <xf numFmtId="0" fontId="4" fillId="2" borderId="8" xfId="13" applyFont="1" applyFill="1" applyBorder="1">
      <alignment vertical="center"/>
    </xf>
    <xf numFmtId="0" fontId="4" fillId="2" borderId="33" xfId="13" applyFont="1" applyFill="1" applyBorder="1" applyAlignment="1">
      <alignment horizontal="center" vertical="center"/>
    </xf>
    <xf numFmtId="0" fontId="4" fillId="2" borderId="31" xfId="13" applyFont="1" applyFill="1" applyBorder="1" applyAlignment="1">
      <alignment horizontal="center" vertical="center"/>
    </xf>
    <xf numFmtId="0" fontId="4" fillId="2" borderId="30" xfId="13" applyFont="1" applyFill="1" applyBorder="1" applyAlignment="1">
      <alignment horizontal="left" vertical="center"/>
    </xf>
    <xf numFmtId="0" fontId="4" fillId="2" borderId="2" xfId="13" applyFont="1" applyFill="1" applyBorder="1" applyAlignment="1">
      <alignment horizontal="left" vertical="center"/>
    </xf>
    <xf numFmtId="0" fontId="4" fillId="2" borderId="9" xfId="13" applyFont="1" applyFill="1" applyBorder="1" applyAlignment="1">
      <alignment horizontal="center" vertical="center" wrapText="1"/>
    </xf>
    <xf numFmtId="0" fontId="24" fillId="2" borderId="11" xfId="13" applyFont="1" applyFill="1" applyBorder="1" applyAlignment="1">
      <alignment horizontal="center" vertical="center"/>
    </xf>
    <xf numFmtId="179" fontId="4" fillId="2" borderId="108"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6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28" xfId="14" applyNumberFormat="1" applyFont="1" applyFill="1" applyBorder="1" applyAlignment="1">
      <alignment horizontal="right" vertical="center" shrinkToFit="1"/>
    </xf>
    <xf numFmtId="181" fontId="4" fillId="2" borderId="112"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113" xfId="14" applyNumberFormat="1" applyFont="1" applyFill="1" applyBorder="1" applyAlignment="1">
      <alignment horizontal="right" vertical="center" shrinkToFit="1"/>
    </xf>
    <xf numFmtId="179" fontId="4" fillId="2" borderId="58" xfId="14" applyNumberFormat="1" applyFont="1" applyFill="1" applyBorder="1" applyAlignment="1">
      <alignment horizontal="right" vertical="center" shrinkToFit="1"/>
    </xf>
    <xf numFmtId="0" fontId="4" fillId="2" borderId="1" xfId="13" applyFont="1" applyFill="1" applyBorder="1" applyAlignment="1">
      <alignment horizontal="center" vertical="center" wrapText="1"/>
    </xf>
    <xf numFmtId="0" fontId="4" fillId="2" borderId="4" xfId="13" applyFont="1" applyFill="1" applyBorder="1" applyAlignment="1">
      <alignment horizontal="center" vertical="center" wrapText="1"/>
    </xf>
    <xf numFmtId="0" fontId="4" fillId="2" borderId="7"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05" xfId="14" applyNumberFormat="1" applyFont="1" applyFill="1" applyBorder="1" applyAlignment="1">
      <alignment horizontal="right" vertical="center" shrinkToFit="1"/>
    </xf>
    <xf numFmtId="179" fontId="4" fillId="2" borderId="111" xfId="14" applyNumberFormat="1" applyFont="1" applyFill="1" applyBorder="1" applyAlignment="1">
      <alignment horizontal="right" vertical="center" shrinkToFit="1"/>
    </xf>
    <xf numFmtId="179" fontId="4" fillId="2" borderId="45" xfId="14" applyNumberFormat="1" applyFont="1" applyFill="1" applyBorder="1" applyAlignment="1">
      <alignment horizontal="right" vertical="center" shrinkToFit="1"/>
    </xf>
    <xf numFmtId="0" fontId="4" fillId="2" borderId="4" xfId="13" applyFont="1" applyFill="1" applyBorder="1" applyAlignment="1">
      <alignment vertical="center" shrinkToFit="1"/>
    </xf>
    <xf numFmtId="0" fontId="4" fillId="2" borderId="0" xfId="13" applyFont="1" applyFill="1" applyAlignment="1">
      <alignment vertical="center" shrinkToFit="1"/>
    </xf>
    <xf numFmtId="0" fontId="4" fillId="2" borderId="5" xfId="13" applyFont="1" applyFill="1" applyBorder="1" applyAlignment="1">
      <alignment vertical="center" shrinkToFit="1"/>
    </xf>
    <xf numFmtId="0" fontId="4" fillId="2" borderId="30" xfId="13" applyFont="1" applyFill="1" applyBorder="1" applyAlignment="1">
      <alignment horizontal="center" vertical="top" wrapText="1"/>
    </xf>
    <xf numFmtId="0" fontId="4" fillId="2" borderId="2" xfId="13" applyFont="1" applyFill="1" applyBorder="1" applyAlignment="1">
      <alignment horizontal="center" vertical="top" wrapText="1"/>
    </xf>
    <xf numFmtId="0" fontId="4" fillId="2" borderId="3" xfId="13" applyFont="1" applyFill="1" applyBorder="1" applyAlignment="1">
      <alignment horizontal="center" vertical="top" wrapText="1"/>
    </xf>
    <xf numFmtId="0" fontId="4" fillId="2" borderId="17" xfId="13" applyFont="1" applyFill="1" applyBorder="1" applyAlignment="1">
      <alignment horizontal="center" vertical="top" wrapText="1"/>
    </xf>
    <xf numFmtId="0" fontId="4" fillId="2" borderId="0" xfId="13" applyFont="1" applyFill="1" applyAlignment="1">
      <alignment horizontal="center" vertical="top" wrapText="1"/>
    </xf>
    <xf numFmtId="0" fontId="4" fillId="2" borderId="5" xfId="13" applyFont="1" applyFill="1" applyBorder="1" applyAlignment="1">
      <alignment horizontal="center" vertical="top" wrapText="1"/>
    </xf>
    <xf numFmtId="0" fontId="4" fillId="2" borderId="44" xfId="13" applyFont="1" applyFill="1" applyBorder="1" applyAlignment="1">
      <alignment horizontal="center" vertical="top" wrapText="1"/>
    </xf>
    <xf numFmtId="0" fontId="4" fillId="2" borderId="7" xfId="13" applyFont="1" applyFill="1" applyBorder="1" applyAlignment="1">
      <alignment horizontal="center" vertical="top" wrapText="1"/>
    </xf>
    <xf numFmtId="179" fontId="4" fillId="2" borderId="72"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0" fontId="4" fillId="2" borderId="42"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11" xfId="13"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84" xfId="14" applyNumberFormat="1" applyFont="1" applyFill="1" applyBorder="1" applyAlignment="1">
      <alignment horizontal="right" vertical="center" shrinkToFit="1"/>
    </xf>
    <xf numFmtId="181" fontId="4" fillId="2" borderId="85" xfId="14" applyNumberFormat="1" applyFont="1" applyFill="1" applyBorder="1" applyAlignment="1">
      <alignment horizontal="right" vertical="center" shrinkToFit="1"/>
    </xf>
    <xf numFmtId="181" fontId="4" fillId="2" borderId="83" xfId="14" applyNumberFormat="1" applyFont="1" applyFill="1" applyBorder="1" applyAlignment="1">
      <alignment horizontal="right" vertical="center" shrinkToFit="1"/>
    </xf>
    <xf numFmtId="181" fontId="4" fillId="2" borderId="82" xfId="14" applyNumberFormat="1" applyFont="1" applyFill="1" applyBorder="1" applyAlignment="1">
      <alignment horizontal="right" vertical="center" shrinkToFit="1"/>
    </xf>
    <xf numFmtId="181" fontId="4" fillId="2" borderId="81" xfId="14" applyNumberFormat="1" applyFont="1" applyFill="1" applyBorder="1" applyAlignment="1">
      <alignment horizontal="right" vertical="center" shrinkToFit="1"/>
    </xf>
    <xf numFmtId="0" fontId="4" fillId="2" borderId="10" xfId="13"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24" xfId="14" applyFont="1" applyFill="1" applyBorder="1" applyAlignment="1">
      <alignment horizontal="center"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3" fillId="2" borderId="4" xfId="13" applyFill="1" applyBorder="1" applyAlignment="1">
      <alignment vertical="center" shrinkToFit="1"/>
    </xf>
    <xf numFmtId="0" fontId="3" fillId="2" borderId="0" xfId="13" applyFill="1" applyAlignment="1">
      <alignment vertical="center" shrinkToFit="1"/>
    </xf>
    <xf numFmtId="0" fontId="3" fillId="2" borderId="5" xfId="13" applyFill="1" applyBorder="1" applyAlignment="1">
      <alignment vertical="center" shrinkToFit="1"/>
    </xf>
    <xf numFmtId="181" fontId="4" fillId="2" borderId="4" xfId="12" applyNumberFormat="1" applyFont="1" applyFill="1" applyBorder="1" applyAlignment="1">
      <alignment horizontal="right" vertical="center" shrinkToFit="1"/>
    </xf>
    <xf numFmtId="181" fontId="4" fillId="2" borderId="0" xfId="12" applyNumberFormat="1" applyFont="1" applyFill="1" applyAlignment="1">
      <alignment horizontal="right" vertical="center" shrinkToFit="1"/>
    </xf>
    <xf numFmtId="181" fontId="4" fillId="2" borderId="69" xfId="12" applyNumberFormat="1" applyFont="1" applyFill="1" applyBorder="1" applyAlignment="1">
      <alignment horizontal="right" vertical="center" shrinkToFit="1"/>
    </xf>
    <xf numFmtId="181" fontId="4" fillId="2" borderId="68" xfId="12" applyNumberFormat="1" applyFont="1" applyFill="1" applyBorder="1" applyAlignment="1">
      <alignment horizontal="right" vertical="center" shrinkToFit="1"/>
    </xf>
    <xf numFmtId="179" fontId="4" fillId="2" borderId="68" xfId="12" applyNumberFormat="1" applyFont="1" applyFill="1" applyBorder="1" applyAlignment="1">
      <alignment horizontal="right" vertical="center" shrinkToFit="1"/>
    </xf>
    <xf numFmtId="179" fontId="4" fillId="2" borderId="0" xfId="12" applyNumberFormat="1" applyFont="1" applyFill="1" applyAlignment="1">
      <alignment horizontal="right" vertical="center" shrinkToFit="1"/>
    </xf>
    <xf numFmtId="179" fontId="4" fillId="2" borderId="16" xfId="12" applyNumberFormat="1" applyFont="1" applyFill="1" applyBorder="1" applyAlignment="1">
      <alignment horizontal="right" vertical="center" shrinkToFit="1"/>
    </xf>
    <xf numFmtId="0" fontId="4" fillId="2" borderId="30" xfId="13" applyFont="1" applyFill="1" applyBorder="1" applyAlignment="1">
      <alignment horizontal="center" vertical="top"/>
    </xf>
    <xf numFmtId="0" fontId="4" fillId="2" borderId="2" xfId="13" applyFont="1" applyFill="1" applyBorder="1" applyAlignment="1">
      <alignment horizontal="center" vertical="top"/>
    </xf>
    <xf numFmtId="0" fontId="4" fillId="2" borderId="17" xfId="13" applyFont="1" applyFill="1" applyBorder="1" applyAlignment="1">
      <alignment horizontal="center" vertical="top"/>
    </xf>
    <xf numFmtId="0" fontId="4" fillId="2" borderId="0" xfId="13" applyFont="1" applyFill="1" applyAlignment="1">
      <alignment horizontal="center" vertical="top"/>
    </xf>
    <xf numFmtId="0" fontId="4" fillId="2" borderId="44" xfId="13" applyFont="1" applyFill="1" applyBorder="1" applyAlignment="1">
      <alignment horizontal="center" vertical="top"/>
    </xf>
    <xf numFmtId="0" fontId="4" fillId="2" borderId="7" xfId="13" applyFont="1" applyFill="1" applyBorder="1" applyAlignment="1">
      <alignment horizontal="center" vertical="top"/>
    </xf>
    <xf numFmtId="181" fontId="4" fillId="2" borderId="73" xfId="14" applyNumberFormat="1" applyFont="1" applyFill="1" applyBorder="1" applyAlignment="1">
      <alignment horizontal="right" vertical="center" shrinkToFit="1"/>
    </xf>
    <xf numFmtId="179" fontId="4" fillId="2" borderId="73"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30" xfId="13" applyFont="1" applyFill="1" applyBorder="1" applyAlignment="1">
      <alignment horizontal="center" vertical="center" textRotation="255" shrinkToFit="1"/>
    </xf>
    <xf numFmtId="0" fontId="4" fillId="2" borderId="3" xfId="13" applyFont="1" applyFill="1" applyBorder="1" applyAlignment="1">
      <alignment horizontal="center" vertical="center" textRotation="255" shrinkToFit="1"/>
    </xf>
    <xf numFmtId="0" fontId="4" fillId="2" borderId="17" xfId="13" applyFont="1" applyFill="1" applyBorder="1" applyAlignment="1">
      <alignment horizontal="center" vertical="center" textRotation="255" shrinkToFit="1"/>
    </xf>
    <xf numFmtId="0" fontId="4" fillId="2" borderId="5" xfId="13" applyFont="1" applyFill="1" applyBorder="1" applyAlignment="1">
      <alignment horizontal="center" vertical="center" textRotation="255" shrinkToFit="1"/>
    </xf>
    <xf numFmtId="0" fontId="4" fillId="2" borderId="44" xfId="13" applyFont="1" applyFill="1" applyBorder="1" applyAlignment="1">
      <alignment horizontal="center" vertical="center" textRotation="255" shrinkToFit="1"/>
    </xf>
    <xf numFmtId="0" fontId="4" fillId="2" borderId="8" xfId="13" applyFont="1" applyFill="1" applyBorder="1" applyAlignment="1">
      <alignment horizontal="center" vertical="center" textRotation="255" shrinkToFit="1"/>
    </xf>
    <xf numFmtId="0" fontId="4" fillId="2" borderId="1" xfId="13" applyFont="1" applyFill="1" applyBorder="1" applyAlignment="1">
      <alignment horizontal="center" vertical="center" textRotation="255" wrapText="1"/>
    </xf>
    <xf numFmtId="0" fontId="4" fillId="2" borderId="4" xfId="13" applyFont="1" applyFill="1" applyBorder="1" applyAlignment="1">
      <alignment horizontal="center" vertical="center" textRotation="255" wrapText="1"/>
    </xf>
    <xf numFmtId="0" fontId="4" fillId="2" borderId="6" xfId="13" applyFont="1" applyFill="1" applyBorder="1" applyAlignment="1">
      <alignment horizontal="center" vertical="center" textRotation="255" wrapText="1"/>
    </xf>
    <xf numFmtId="0" fontId="4" fillId="2" borderId="5" xfId="13" applyFont="1" applyFill="1" applyBorder="1" applyAlignment="1">
      <alignment horizontal="left" vertical="center"/>
    </xf>
    <xf numFmtId="0" fontId="4" fillId="2" borderId="26" xfId="13" applyFont="1" applyFill="1" applyBorder="1" applyAlignment="1">
      <alignment horizontal="left" vertical="center" wrapText="1"/>
    </xf>
    <xf numFmtId="0" fontId="4" fillId="2" borderId="0" xfId="12" applyFont="1" applyFill="1" applyAlignment="1">
      <alignment horizontal="left" vertical="center"/>
    </xf>
    <xf numFmtId="0" fontId="4" fillId="2" borderId="44" xfId="13" applyFont="1" applyFill="1" applyBorder="1" applyAlignment="1">
      <alignment horizontal="center" vertical="center"/>
    </xf>
    <xf numFmtId="0" fontId="4" fillId="2" borderId="7" xfId="13" applyFont="1" applyFill="1" applyBorder="1" applyAlignment="1">
      <alignment horizontal="center" vertical="center"/>
    </xf>
    <xf numFmtId="0" fontId="4" fillId="2" borderId="28" xfId="13" applyFont="1" applyFill="1" applyBorder="1" applyAlignment="1">
      <alignment horizontal="center" vertical="center"/>
    </xf>
    <xf numFmtId="0" fontId="4" fillId="2" borderId="24" xfId="13" applyFont="1" applyFill="1" applyBorder="1" applyAlignment="1">
      <alignment horizontal="center" vertical="center"/>
    </xf>
    <xf numFmtId="0" fontId="4" fillId="2" borderId="12" xfId="13" applyFont="1" applyFill="1" applyBorder="1" applyAlignment="1">
      <alignment horizontal="center" vertical="center"/>
    </xf>
    <xf numFmtId="0" fontId="4" fillId="2" borderId="120" xfId="13" applyFont="1" applyFill="1" applyBorder="1" applyAlignment="1" applyProtection="1">
      <alignment horizontal="left" vertical="center" shrinkToFit="1"/>
      <protection locked="0"/>
    </xf>
    <xf numFmtId="0" fontId="4" fillId="2" borderId="119" xfId="13" applyFont="1" applyFill="1" applyBorder="1" applyAlignment="1" applyProtection="1">
      <alignment horizontal="left" vertical="center" shrinkToFit="1"/>
      <protection locked="0"/>
    </xf>
    <xf numFmtId="0" fontId="4" fillId="2" borderId="121" xfId="13" applyFont="1" applyFill="1" applyBorder="1" applyAlignment="1" applyProtection="1">
      <alignment horizontal="left" vertical="center" shrinkToFit="1"/>
      <protection locked="0"/>
    </xf>
    <xf numFmtId="181" fontId="4" fillId="2" borderId="120" xfId="13" applyNumberFormat="1" applyFont="1" applyFill="1" applyBorder="1" applyAlignment="1" applyProtection="1">
      <alignment horizontal="right" vertical="center" shrinkToFit="1"/>
      <protection locked="0"/>
    </xf>
    <xf numFmtId="181" fontId="4" fillId="2" borderId="119" xfId="13" applyNumberFormat="1" applyFont="1" applyFill="1" applyBorder="1" applyAlignment="1" applyProtection="1">
      <alignment horizontal="right" vertical="center" shrinkToFit="1"/>
      <protection locked="0"/>
    </xf>
    <xf numFmtId="181" fontId="4" fillId="2" borderId="121" xfId="13" applyNumberFormat="1" applyFont="1" applyFill="1" applyBorder="1" applyAlignment="1" applyProtection="1">
      <alignment horizontal="right" vertical="center" shrinkToFit="1"/>
      <protection locked="0"/>
    </xf>
    <xf numFmtId="0" fontId="4" fillId="2" borderId="118" xfId="13" applyFont="1" applyFill="1" applyBorder="1" applyAlignment="1" applyProtection="1">
      <alignment horizontal="left" vertical="center" shrinkToFit="1"/>
      <protection locked="0"/>
    </xf>
    <xf numFmtId="0" fontId="4" fillId="4" borderId="20" xfId="13" applyFont="1" applyFill="1" applyBorder="1" applyAlignment="1" applyProtection="1">
      <alignment horizontal="left" vertical="center" shrinkToFit="1"/>
      <protection locked="0"/>
    </xf>
    <xf numFmtId="0" fontId="4" fillId="4" borderId="19" xfId="13" applyFont="1" applyFill="1" applyBorder="1" applyAlignment="1" applyProtection="1">
      <alignment horizontal="left" vertical="center" shrinkToFit="1"/>
      <protection locked="0"/>
    </xf>
    <xf numFmtId="0" fontId="4" fillId="4" borderId="23" xfId="13" applyFont="1" applyFill="1" applyBorder="1" applyAlignment="1" applyProtection="1">
      <alignment horizontal="left" vertical="center" shrinkToFit="1"/>
      <protection locked="0"/>
    </xf>
    <xf numFmtId="181" fontId="4" fillId="4" borderId="116" xfId="13" applyNumberFormat="1" applyFont="1" applyFill="1" applyBorder="1" applyAlignment="1" applyProtection="1">
      <alignment horizontal="right" vertical="center" shrinkToFit="1"/>
      <protection locked="0"/>
    </xf>
    <xf numFmtId="181" fontId="4" fillId="4" borderId="115" xfId="13" applyNumberFormat="1" applyFont="1" applyFill="1" applyBorder="1" applyAlignment="1" applyProtection="1">
      <alignment horizontal="right" vertical="center" shrinkToFit="1"/>
      <protection locked="0"/>
    </xf>
    <xf numFmtId="181" fontId="4" fillId="4" borderId="114" xfId="13" applyNumberFormat="1" applyFont="1" applyFill="1" applyBorder="1" applyAlignment="1" applyProtection="1">
      <alignment horizontal="right" vertical="center" shrinkToFit="1"/>
      <protection locked="0"/>
    </xf>
    <xf numFmtId="181" fontId="4" fillId="4" borderId="20" xfId="13" applyNumberFormat="1" applyFont="1" applyFill="1" applyBorder="1" applyAlignment="1" applyProtection="1">
      <alignment horizontal="right" vertical="center" shrinkToFit="1"/>
      <protection locked="0"/>
    </xf>
    <xf numFmtId="181" fontId="4" fillId="4" borderId="19" xfId="13" applyNumberFormat="1" applyFont="1" applyFill="1" applyBorder="1" applyAlignment="1" applyProtection="1">
      <alignment horizontal="right" vertical="center" shrinkToFit="1"/>
      <protection locked="0"/>
    </xf>
    <xf numFmtId="181" fontId="4" fillId="4" borderId="23" xfId="13" applyNumberFormat="1" applyFont="1" applyFill="1" applyBorder="1" applyAlignment="1" applyProtection="1">
      <alignment horizontal="right" vertical="center" shrinkToFit="1"/>
      <protection locked="0"/>
    </xf>
    <xf numFmtId="0" fontId="4" fillId="4" borderId="18" xfId="13" applyFont="1" applyFill="1" applyBorder="1" applyAlignment="1" applyProtection="1">
      <alignment horizontal="left" vertical="center" shrinkToFit="1"/>
      <protection locked="0"/>
    </xf>
    <xf numFmtId="181" fontId="4" fillId="4" borderId="126" xfId="13" applyNumberFormat="1" applyFont="1" applyFill="1" applyBorder="1" applyAlignment="1" applyProtection="1">
      <alignment horizontal="right" vertical="center" shrinkToFit="1"/>
      <protection locked="0"/>
    </xf>
    <xf numFmtId="181" fontId="4" fillId="4" borderId="125" xfId="13" applyNumberFormat="1" applyFont="1" applyFill="1" applyBorder="1" applyAlignment="1" applyProtection="1">
      <alignment horizontal="right" vertical="center" shrinkToFit="1"/>
      <protection locked="0"/>
    </xf>
    <xf numFmtId="181" fontId="4" fillId="4" borderId="106" xfId="13" applyNumberFormat="1" applyFont="1" applyFill="1" applyBorder="1" applyAlignment="1" applyProtection="1">
      <alignment horizontal="right" vertical="center" shrinkToFit="1"/>
      <protection locked="0"/>
    </xf>
    <xf numFmtId="0" fontId="4" fillId="4" borderId="106" xfId="13" applyFont="1" applyFill="1" applyBorder="1" applyAlignment="1" applyProtection="1">
      <alignment horizontal="left" vertical="center" shrinkToFit="1"/>
      <protection locked="0"/>
    </xf>
    <xf numFmtId="0" fontId="4" fillId="4" borderId="124" xfId="13" applyFont="1" applyFill="1" applyBorder="1" applyAlignment="1" applyProtection="1">
      <alignment horizontal="left" vertical="center" shrinkToFit="1"/>
      <protection locked="0"/>
    </xf>
    <xf numFmtId="181" fontId="4" fillId="0" borderId="135" xfId="13" applyNumberFormat="1" applyFont="1" applyBorder="1" applyAlignment="1" applyProtection="1">
      <alignment horizontal="right" vertical="center" shrinkToFit="1"/>
      <protection locked="0"/>
    </xf>
    <xf numFmtId="0" fontId="4" fillId="0" borderId="135" xfId="13" applyFont="1" applyBorder="1" applyAlignment="1" applyProtection="1">
      <alignment horizontal="left" vertical="center" shrinkToFit="1"/>
      <protection locked="0"/>
    </xf>
    <xf numFmtId="0" fontId="4" fillId="0" borderId="134" xfId="13" applyFont="1" applyBorder="1" applyAlignment="1" applyProtection="1">
      <alignment horizontal="left" vertical="center" shrinkToFit="1"/>
      <protection locked="0"/>
    </xf>
    <xf numFmtId="0" fontId="4" fillId="2" borderId="132" xfId="13" applyFont="1" applyFill="1" applyBorder="1" applyAlignment="1" applyProtection="1">
      <alignment horizontal="left" vertical="center" shrinkToFit="1"/>
      <protection locked="0"/>
    </xf>
    <xf numFmtId="0" fontId="4" fillId="2" borderId="131" xfId="13" applyFont="1" applyFill="1" applyBorder="1" applyAlignment="1" applyProtection="1">
      <alignment horizontal="left" vertical="center" shrinkToFit="1"/>
      <protection locked="0"/>
    </xf>
    <xf numFmtId="0" fontId="4" fillId="2" borderId="130" xfId="13" applyFont="1" applyFill="1" applyBorder="1" applyAlignment="1" applyProtection="1">
      <alignment horizontal="left" vertical="center" shrinkToFit="1"/>
      <protection locked="0"/>
    </xf>
    <xf numFmtId="181" fontId="4" fillId="2" borderId="129" xfId="13" applyNumberFormat="1" applyFont="1" applyFill="1" applyBorder="1" applyAlignment="1" applyProtection="1">
      <alignment horizontal="right" vertical="center" shrinkToFit="1"/>
      <protection locked="0"/>
    </xf>
    <xf numFmtId="181" fontId="4" fillId="2" borderId="128" xfId="13" applyNumberFormat="1" applyFont="1" applyFill="1" applyBorder="1" applyAlignment="1" applyProtection="1">
      <alignment horizontal="right" vertical="center" shrinkToFit="1"/>
      <protection locked="0"/>
    </xf>
    <xf numFmtId="0" fontId="4" fillId="2" borderId="128" xfId="13" applyFont="1" applyFill="1" applyBorder="1" applyAlignment="1" applyProtection="1">
      <alignment horizontal="left" vertical="center" shrinkToFit="1"/>
      <protection locked="0"/>
    </xf>
    <xf numFmtId="0" fontId="4" fillId="2" borderId="127" xfId="13" applyFont="1" applyFill="1" applyBorder="1" applyAlignment="1" applyProtection="1">
      <alignment horizontal="left" vertical="center" shrinkToFit="1"/>
      <protection locked="0"/>
    </xf>
    <xf numFmtId="0" fontId="4" fillId="0" borderId="120" xfId="13" applyFont="1" applyBorder="1" applyAlignment="1" applyProtection="1">
      <alignment horizontal="left" vertical="center" shrinkToFit="1"/>
      <protection locked="0"/>
    </xf>
    <xf numFmtId="0" fontId="4" fillId="0" borderId="119" xfId="13" applyFont="1" applyBorder="1" applyAlignment="1" applyProtection="1">
      <alignment horizontal="left" vertical="center" shrinkToFit="1"/>
      <protection locked="0"/>
    </xf>
    <xf numFmtId="0" fontId="4" fillId="0" borderId="121" xfId="13" applyFont="1" applyBorder="1" applyAlignment="1" applyProtection="1">
      <alignment horizontal="left" vertical="center" shrinkToFit="1"/>
      <protection locked="0"/>
    </xf>
    <xf numFmtId="181" fontId="4" fillId="0" borderId="136" xfId="13" applyNumberFormat="1" applyFont="1" applyBorder="1" applyAlignment="1" applyProtection="1">
      <alignment horizontal="right" vertical="center" shrinkToFit="1"/>
      <protection locked="0"/>
    </xf>
    <xf numFmtId="181" fontId="4" fillId="0" borderId="120" xfId="13" applyNumberFormat="1" applyFont="1" applyBorder="1" applyAlignment="1" applyProtection="1">
      <alignment horizontal="right" vertical="center" shrinkToFit="1"/>
      <protection locked="0"/>
    </xf>
    <xf numFmtId="181" fontId="4" fillId="0" borderId="119" xfId="13" applyNumberFormat="1" applyFont="1" applyBorder="1" applyAlignment="1" applyProtection="1">
      <alignment horizontal="right" vertical="center" shrinkToFit="1"/>
      <protection locked="0"/>
    </xf>
    <xf numFmtId="181" fontId="4" fillId="0" borderId="137" xfId="13" applyNumberFormat="1" applyFont="1" applyBorder="1" applyAlignment="1" applyProtection="1">
      <alignment horizontal="right" vertical="center" shrinkToFit="1"/>
      <protection locked="0"/>
    </xf>
    <xf numFmtId="181" fontId="4" fillId="0" borderId="138" xfId="13" applyNumberFormat="1" applyFont="1" applyBorder="1" applyAlignment="1" applyProtection="1">
      <alignment horizontal="right" vertical="center" shrinkToFit="1"/>
      <protection locked="0"/>
    </xf>
    <xf numFmtId="0" fontId="4" fillId="0" borderId="144" xfId="13" applyFont="1" applyBorder="1" applyAlignment="1" applyProtection="1">
      <alignment horizontal="left" vertical="center" shrinkToFit="1"/>
      <protection locked="0"/>
    </xf>
    <xf numFmtId="0" fontId="4" fillId="0" borderId="143" xfId="13" applyFont="1" applyBorder="1" applyAlignment="1" applyProtection="1">
      <alignment horizontal="left" vertical="center" shrinkToFit="1"/>
      <protection locked="0"/>
    </xf>
    <xf numFmtId="0" fontId="4" fillId="0" borderId="142" xfId="13" applyFont="1" applyBorder="1" applyAlignment="1" applyProtection="1">
      <alignment horizontal="left" vertical="center" shrinkToFit="1"/>
      <protection locked="0"/>
    </xf>
    <xf numFmtId="181" fontId="4" fillId="0" borderId="141" xfId="13" applyNumberFormat="1" applyFont="1" applyBorder="1" applyAlignment="1" applyProtection="1">
      <alignment horizontal="right" vertical="center" shrinkToFit="1"/>
      <protection locked="0"/>
    </xf>
    <xf numFmtId="181" fontId="4" fillId="0" borderId="140" xfId="13" applyNumberFormat="1" applyFont="1" applyBorder="1" applyAlignment="1" applyProtection="1">
      <alignment horizontal="right" vertical="center" shrinkToFit="1"/>
      <protection locked="0"/>
    </xf>
    <xf numFmtId="0" fontId="4" fillId="0" borderId="140" xfId="13" applyFont="1" applyBorder="1" applyAlignment="1" applyProtection="1">
      <alignment horizontal="left" vertical="center" shrinkToFit="1"/>
      <protection locked="0"/>
    </xf>
    <xf numFmtId="0" fontId="4" fillId="0" borderId="139" xfId="13" applyFont="1" applyBorder="1" applyAlignment="1" applyProtection="1">
      <alignment horizontal="left" vertical="center" shrinkToFit="1"/>
      <protection locked="0"/>
    </xf>
    <xf numFmtId="181" fontId="4" fillId="0" borderId="120" xfId="15" applyNumberFormat="1" applyFont="1" applyBorder="1" applyAlignment="1" applyProtection="1">
      <alignment horizontal="right" vertical="center" shrinkToFit="1"/>
      <protection locked="0"/>
    </xf>
    <xf numFmtId="181" fontId="4" fillId="0" borderId="119" xfId="15" applyNumberFormat="1" applyFont="1" applyBorder="1" applyAlignment="1" applyProtection="1">
      <alignment horizontal="right" vertical="center" shrinkToFit="1"/>
      <protection locked="0"/>
    </xf>
    <xf numFmtId="181" fontId="4" fillId="0" borderId="121" xfId="15" applyNumberFormat="1" applyFont="1" applyBorder="1" applyAlignment="1" applyProtection="1">
      <alignment horizontal="right" vertical="center" shrinkToFit="1"/>
      <protection locked="0"/>
    </xf>
    <xf numFmtId="0" fontId="4" fillId="0" borderId="120" xfId="15" applyFont="1" applyBorder="1" applyAlignment="1" applyProtection="1">
      <alignment horizontal="left" vertical="center" shrinkToFit="1"/>
      <protection locked="0"/>
    </xf>
    <xf numFmtId="0" fontId="4" fillId="0" borderId="119" xfId="15" applyFont="1" applyBorder="1" applyAlignment="1" applyProtection="1">
      <alignment horizontal="left" vertical="center" shrinkToFit="1"/>
      <protection locked="0"/>
    </xf>
    <xf numFmtId="0" fontId="4" fillId="0" borderId="118" xfId="15" applyFont="1" applyBorder="1" applyAlignment="1" applyProtection="1">
      <alignment horizontal="left" vertical="center" shrinkToFit="1"/>
      <protection locked="0"/>
    </xf>
    <xf numFmtId="0" fontId="4" fillId="0" borderId="121" xfId="15" applyFont="1" applyBorder="1" applyAlignment="1" applyProtection="1">
      <alignment horizontal="left" vertical="center" shrinkToFit="1"/>
      <protection locked="0"/>
    </xf>
    <xf numFmtId="0" fontId="4" fillId="5" borderId="27" xfId="13" applyFont="1" applyFill="1" applyBorder="1" applyAlignment="1" applyProtection="1">
      <alignment horizontal="center" vertical="center"/>
      <protection locked="0"/>
    </xf>
    <xf numFmtId="0" fontId="4" fillId="5" borderId="26" xfId="13" applyFont="1" applyFill="1" applyBorder="1" applyAlignment="1" applyProtection="1">
      <alignment horizontal="center" vertical="center"/>
      <protection locked="0"/>
    </xf>
    <xf numFmtId="0" fontId="4" fillId="5" borderId="48" xfId="13" applyFont="1" applyFill="1" applyBorder="1" applyAlignment="1" applyProtection="1">
      <alignment horizontal="center" vertical="center"/>
      <protection locked="0"/>
    </xf>
    <xf numFmtId="0" fontId="4" fillId="5" borderId="150" xfId="13" applyFont="1" applyFill="1" applyBorder="1" applyAlignment="1" applyProtection="1">
      <alignment horizontal="center" vertical="center"/>
      <protection locked="0"/>
    </xf>
    <xf numFmtId="0" fontId="4" fillId="5" borderId="147" xfId="13" applyFont="1" applyFill="1" applyBorder="1" applyAlignment="1" applyProtection="1">
      <alignment horizontal="center" vertical="center"/>
      <protection locked="0"/>
    </xf>
    <xf numFmtId="0" fontId="4" fillId="5" borderId="149" xfId="13" applyFont="1" applyFill="1" applyBorder="1" applyAlignment="1" applyProtection="1">
      <alignment horizontal="center" vertical="center"/>
      <protection locked="0"/>
    </xf>
    <xf numFmtId="0" fontId="4" fillId="5" borderId="46" xfId="13" applyFont="1" applyFill="1" applyBorder="1" applyAlignment="1" applyProtection="1">
      <alignment horizontal="center" vertical="center" wrapText="1"/>
      <protection locked="0"/>
    </xf>
    <xf numFmtId="0" fontId="4" fillId="5" borderId="26" xfId="13" applyFont="1" applyFill="1" applyBorder="1" applyAlignment="1" applyProtection="1">
      <alignment horizontal="center" vertical="center" wrapText="1"/>
      <protection locked="0"/>
    </xf>
    <xf numFmtId="0" fontId="4" fillId="5" borderId="48" xfId="13" applyFont="1" applyFill="1" applyBorder="1" applyAlignment="1" applyProtection="1">
      <alignment horizontal="center" vertical="center" wrapText="1"/>
      <protection locked="0"/>
    </xf>
    <xf numFmtId="0" fontId="4" fillId="5" borderId="148" xfId="13" applyFont="1" applyFill="1" applyBorder="1" applyAlignment="1" applyProtection="1">
      <alignment horizontal="center" vertical="center" wrapText="1"/>
      <protection locked="0"/>
    </xf>
    <xf numFmtId="0" fontId="4" fillId="5" borderId="147" xfId="13" applyFont="1" applyFill="1" applyBorder="1" applyAlignment="1" applyProtection="1">
      <alignment horizontal="center" vertical="center" wrapText="1"/>
      <protection locked="0"/>
    </xf>
    <xf numFmtId="0" fontId="4" fillId="5" borderId="149" xfId="13" applyFont="1" applyFill="1" applyBorder="1" applyAlignment="1" applyProtection="1">
      <alignment horizontal="center" vertical="center" wrapText="1"/>
      <protection locked="0"/>
    </xf>
    <xf numFmtId="0" fontId="4" fillId="5" borderId="46" xfId="13" applyFont="1" applyFill="1" applyBorder="1" applyAlignment="1" applyProtection="1">
      <alignment horizontal="center" vertical="center" wrapText="1" shrinkToFit="1"/>
      <protection locked="0"/>
    </xf>
    <xf numFmtId="0" fontId="4" fillId="5" borderId="26" xfId="13" applyFont="1" applyFill="1" applyBorder="1" applyAlignment="1" applyProtection="1">
      <alignment horizontal="center" vertical="center" shrinkToFit="1"/>
      <protection locked="0"/>
    </xf>
    <xf numFmtId="0" fontId="4" fillId="5" borderId="48" xfId="13" applyFont="1" applyFill="1" applyBorder="1" applyAlignment="1" applyProtection="1">
      <alignment horizontal="center" vertical="center" shrinkToFit="1"/>
      <protection locked="0"/>
    </xf>
    <xf numFmtId="0" fontId="4" fillId="5" borderId="148" xfId="13" applyFont="1" applyFill="1" applyBorder="1" applyAlignment="1" applyProtection="1">
      <alignment horizontal="center" vertical="center" shrinkToFit="1"/>
      <protection locked="0"/>
    </xf>
    <xf numFmtId="0" fontId="4" fillId="5" borderId="147" xfId="13" applyFont="1" applyFill="1" applyBorder="1" applyAlignment="1" applyProtection="1">
      <alignment horizontal="center" vertical="center" shrinkToFit="1"/>
      <protection locked="0"/>
    </xf>
    <xf numFmtId="0" fontId="4" fillId="5" borderId="149" xfId="13" applyFont="1" applyFill="1" applyBorder="1" applyAlignment="1" applyProtection="1">
      <alignment horizontal="center" vertical="center" shrinkToFit="1"/>
      <protection locked="0"/>
    </xf>
    <xf numFmtId="0" fontId="4" fillId="5" borderId="148" xfId="13" applyFont="1" applyFill="1" applyBorder="1" applyAlignment="1" applyProtection="1">
      <alignment horizontal="center" vertical="center"/>
      <protection locked="0"/>
    </xf>
    <xf numFmtId="179" fontId="4" fillId="4" borderId="125" xfId="13" applyNumberFormat="1" applyFont="1" applyFill="1" applyBorder="1" applyAlignment="1" applyProtection="1">
      <alignment horizontal="right" vertical="center" shrinkToFit="1"/>
      <protection locked="0"/>
    </xf>
    <xf numFmtId="181" fontId="4" fillId="4" borderId="36" xfId="13" applyNumberFormat="1" applyFont="1" applyFill="1" applyBorder="1" applyAlignment="1" applyProtection="1">
      <alignment horizontal="right" vertical="center" shrinkToFit="1"/>
      <protection locked="0"/>
    </xf>
    <xf numFmtId="181" fontId="4" fillId="4" borderId="18" xfId="13" applyNumberFormat="1" applyFont="1" applyFill="1" applyBorder="1" applyAlignment="1" applyProtection="1">
      <alignment horizontal="right" vertical="center" shrinkToFit="1"/>
      <protection locked="0"/>
    </xf>
    <xf numFmtId="181" fontId="4" fillId="4" borderId="153" xfId="13" applyNumberFormat="1" applyFont="1" applyFill="1" applyBorder="1" applyAlignment="1" applyProtection="1">
      <alignment horizontal="right" vertical="center" shrinkToFit="1"/>
      <protection locked="0"/>
    </xf>
    <xf numFmtId="181" fontId="4" fillId="4" borderId="152" xfId="13" applyNumberFormat="1" applyFont="1" applyFill="1" applyBorder="1" applyAlignment="1" applyProtection="1">
      <alignment horizontal="right" vertical="center" shrinkToFit="1"/>
      <protection locked="0"/>
    </xf>
    <xf numFmtId="181" fontId="4" fillId="4" borderId="124" xfId="13" applyNumberFormat="1" applyFont="1" applyFill="1" applyBorder="1" applyAlignment="1" applyProtection="1">
      <alignment horizontal="right" vertical="center" shrinkToFit="1"/>
      <protection locked="0"/>
    </xf>
    <xf numFmtId="0" fontId="4" fillId="5" borderId="25" xfId="13" applyFont="1" applyFill="1" applyBorder="1" applyAlignment="1" applyProtection="1">
      <alignment horizontal="center" vertical="center" wrapText="1"/>
      <protection locked="0"/>
    </xf>
    <xf numFmtId="0" fontId="4" fillId="5" borderId="146" xfId="13" applyFont="1" applyFill="1" applyBorder="1" applyAlignment="1" applyProtection="1">
      <alignment horizontal="center" vertical="center" wrapText="1"/>
      <protection locked="0"/>
    </xf>
    <xf numFmtId="181" fontId="4" fillId="2" borderId="137" xfId="12" applyNumberFormat="1" applyFont="1" applyFill="1" applyBorder="1" applyAlignment="1" applyProtection="1">
      <alignment horizontal="right" vertical="center" shrinkToFit="1"/>
      <protection locked="0"/>
    </xf>
    <xf numFmtId="181" fontId="4" fillId="2" borderId="135" xfId="12" applyNumberFormat="1" applyFont="1" applyFill="1" applyBorder="1" applyAlignment="1" applyProtection="1">
      <alignment horizontal="right" vertical="center" shrinkToFit="1"/>
      <protection locked="0"/>
    </xf>
    <xf numFmtId="179" fontId="4" fillId="2" borderId="135" xfId="12" applyNumberFormat="1" applyFont="1" applyFill="1" applyBorder="1" applyAlignment="1" applyProtection="1">
      <alignment horizontal="right" vertical="center" shrinkToFit="1"/>
      <protection locked="0"/>
    </xf>
    <xf numFmtId="0" fontId="4" fillId="0" borderId="33" xfId="13" applyFont="1" applyBorder="1" applyAlignment="1" applyProtection="1">
      <alignment horizontal="center" vertical="center" shrinkToFit="1"/>
      <protection locked="0"/>
    </xf>
    <xf numFmtId="0" fontId="4" fillId="0" borderId="32" xfId="13" applyFont="1" applyBorder="1" applyAlignment="1" applyProtection="1">
      <alignment horizontal="center" vertical="center"/>
      <protection locked="0"/>
    </xf>
    <xf numFmtId="0" fontId="4" fillId="0" borderId="31" xfId="13" applyFont="1" applyBorder="1" applyAlignment="1" applyProtection="1">
      <alignment horizontal="center" vertical="center"/>
      <protection locked="0"/>
    </xf>
    <xf numFmtId="181" fontId="4" fillId="4" borderId="151" xfId="13" applyNumberFormat="1" applyFont="1" applyFill="1" applyBorder="1" applyAlignment="1" applyProtection="1">
      <alignment horizontal="right" vertical="center" shrinkToFit="1"/>
      <protection locked="0"/>
    </xf>
    <xf numFmtId="0" fontId="4" fillId="0" borderId="120" xfId="14" applyFont="1" applyBorder="1" applyAlignment="1" applyProtection="1">
      <alignment horizontal="left" vertical="center" shrinkToFit="1"/>
      <protection locked="0"/>
    </xf>
    <xf numFmtId="0" fontId="4" fillId="0" borderId="119" xfId="14" applyFont="1" applyBorder="1" applyAlignment="1" applyProtection="1">
      <alignment horizontal="left" vertical="center" shrinkToFit="1"/>
      <protection locked="0"/>
    </xf>
    <xf numFmtId="0" fontId="4" fillId="0" borderId="121" xfId="14" applyFont="1" applyBorder="1" applyAlignment="1" applyProtection="1">
      <alignment horizontal="left" vertical="center" shrinkToFit="1"/>
      <protection locked="0"/>
    </xf>
    <xf numFmtId="181" fontId="4" fillId="2" borderId="136" xfId="12" applyNumberFormat="1" applyFont="1" applyFill="1" applyBorder="1" applyAlignment="1" applyProtection="1">
      <alignment horizontal="right" vertical="center" shrinkToFit="1"/>
      <protection locked="0"/>
    </xf>
    <xf numFmtId="181" fontId="4" fillId="2" borderId="138" xfId="12" applyNumberFormat="1" applyFont="1" applyFill="1" applyBorder="1" applyAlignment="1" applyProtection="1">
      <alignment horizontal="right" vertical="center" shrinkToFit="1"/>
      <protection locked="0"/>
    </xf>
    <xf numFmtId="181" fontId="4" fillId="0" borderId="154" xfId="14" applyNumberFormat="1" applyFont="1" applyBorder="1" applyAlignment="1" applyProtection="1">
      <alignment horizontal="right" vertical="center" shrinkToFit="1"/>
      <protection locked="0"/>
    </xf>
    <xf numFmtId="181" fontId="4" fillId="0" borderId="119" xfId="14" applyNumberFormat="1" applyFont="1" applyBorder="1" applyAlignment="1" applyProtection="1">
      <alignment horizontal="right" vertical="center" shrinkToFit="1"/>
      <protection locked="0"/>
    </xf>
    <xf numFmtId="181" fontId="4" fillId="0" borderId="118" xfId="14" applyNumberFormat="1" applyFont="1" applyBorder="1" applyAlignment="1" applyProtection="1">
      <alignment horizontal="right" vertical="center" shrinkToFit="1"/>
      <protection locked="0"/>
    </xf>
    <xf numFmtId="181" fontId="4" fillId="0" borderId="136" xfId="14" applyNumberFormat="1" applyFont="1" applyBorder="1" applyAlignment="1" applyProtection="1">
      <alignment horizontal="right" vertical="center" shrinkToFit="1"/>
      <protection locked="0"/>
    </xf>
    <xf numFmtId="181" fontId="4" fillId="0" borderId="135" xfId="14" applyNumberFormat="1" applyFont="1" applyBorder="1" applyAlignment="1" applyProtection="1">
      <alignment horizontal="right" vertical="center" shrinkToFit="1"/>
      <protection locked="0"/>
    </xf>
    <xf numFmtId="181" fontId="4" fillId="0" borderId="138" xfId="14" applyNumberFormat="1" applyFont="1" applyBorder="1" applyAlignment="1" applyProtection="1">
      <alignment horizontal="right" vertical="center" shrinkToFit="1"/>
      <protection locked="0"/>
    </xf>
    <xf numFmtId="179" fontId="4" fillId="0" borderId="135" xfId="13" applyNumberFormat="1" applyFont="1" applyBorder="1" applyAlignment="1" applyProtection="1">
      <alignment horizontal="right" vertical="center" shrinkToFit="1"/>
      <protection locked="0"/>
    </xf>
    <xf numFmtId="0" fontId="4" fillId="0" borderId="144" xfId="14" applyFont="1" applyBorder="1" applyAlignment="1" applyProtection="1">
      <alignment horizontal="left" vertical="center" shrinkToFit="1"/>
      <protection locked="0"/>
    </xf>
    <xf numFmtId="0" fontId="4" fillId="0" borderId="143" xfId="14" applyFont="1" applyBorder="1" applyAlignment="1" applyProtection="1">
      <alignment horizontal="left" vertical="center" shrinkToFit="1"/>
      <protection locked="0"/>
    </xf>
    <xf numFmtId="0" fontId="4" fillId="0" borderId="142" xfId="14" applyFont="1" applyBorder="1" applyAlignment="1" applyProtection="1">
      <alignment horizontal="left" vertical="center" shrinkToFit="1"/>
      <protection locked="0"/>
    </xf>
    <xf numFmtId="181" fontId="4" fillId="0" borderId="161" xfId="14" applyNumberFormat="1" applyFont="1" applyBorder="1" applyAlignment="1" applyProtection="1">
      <alignment horizontal="right" vertical="center" shrinkToFit="1"/>
      <protection locked="0"/>
    </xf>
    <xf numFmtId="181" fontId="4" fillId="0" borderId="157" xfId="14" applyNumberFormat="1" applyFont="1" applyBorder="1" applyAlignment="1" applyProtection="1">
      <alignment horizontal="right" vertical="center" shrinkToFit="1"/>
      <protection locked="0"/>
    </xf>
    <xf numFmtId="181" fontId="4" fillId="0" borderId="160" xfId="14" applyNumberFormat="1" applyFont="1" applyBorder="1" applyAlignment="1" applyProtection="1">
      <alignment horizontal="right" vertical="center" shrinkToFit="1"/>
      <protection locked="0"/>
    </xf>
    <xf numFmtId="181" fontId="4" fillId="0" borderId="159" xfId="14" applyNumberFormat="1" applyFont="1" applyBorder="1" applyAlignment="1" applyProtection="1">
      <alignment horizontal="right" vertical="center" shrinkToFit="1"/>
      <protection locked="0"/>
    </xf>
    <xf numFmtId="181" fontId="4" fillId="0" borderId="156" xfId="14" applyNumberFormat="1" applyFont="1" applyBorder="1" applyAlignment="1" applyProtection="1">
      <alignment horizontal="right" vertical="center" shrinkToFit="1"/>
      <protection locked="0"/>
    </xf>
    <xf numFmtId="181" fontId="4" fillId="0" borderId="158" xfId="13" applyNumberFormat="1" applyFont="1" applyBorder="1" applyAlignment="1" applyProtection="1">
      <alignment horizontal="right" vertical="center" shrinkToFit="1"/>
      <protection locked="0"/>
    </xf>
    <xf numFmtId="181" fontId="4" fillId="0" borderId="157" xfId="13" applyNumberFormat="1" applyFont="1" applyBorder="1" applyAlignment="1" applyProtection="1">
      <alignment horizontal="right" vertical="center" shrinkToFit="1"/>
      <protection locked="0"/>
    </xf>
    <xf numFmtId="179" fontId="4" fillId="0" borderId="157" xfId="13" applyNumberFormat="1" applyFont="1" applyBorder="1" applyAlignment="1" applyProtection="1">
      <alignment horizontal="right" vertical="center" shrinkToFit="1"/>
      <protection locked="0"/>
    </xf>
    <xf numFmtId="0" fontId="4" fillId="0" borderId="157" xfId="13" applyFont="1" applyBorder="1" applyAlignment="1" applyProtection="1">
      <alignment horizontal="left" vertical="center" shrinkToFit="1"/>
      <protection locked="0"/>
    </xf>
    <xf numFmtId="0" fontId="4" fillId="0" borderId="156" xfId="13" applyFont="1" applyBorder="1" applyAlignment="1" applyProtection="1">
      <alignment horizontal="left" vertical="center" shrinkToFit="1"/>
      <protection locked="0"/>
    </xf>
    <xf numFmtId="0" fontId="4" fillId="2" borderId="14" xfId="13" applyFont="1" applyFill="1" applyBorder="1" applyAlignment="1">
      <alignment horizontal="left" vertical="center"/>
    </xf>
    <xf numFmtId="0" fontId="4" fillId="5" borderId="27" xfId="13" applyFont="1" applyFill="1" applyBorder="1" applyAlignment="1" applyProtection="1">
      <alignment horizontal="center" vertical="center" wrapText="1" shrinkToFit="1"/>
      <protection locked="0"/>
    </xf>
    <xf numFmtId="0" fontId="4" fillId="5" borderId="25" xfId="13" applyFont="1" applyFill="1" applyBorder="1" applyAlignment="1" applyProtection="1">
      <alignment horizontal="center" vertical="center" shrinkToFit="1"/>
      <protection locked="0"/>
    </xf>
    <xf numFmtId="0" fontId="4" fillId="5" borderId="150" xfId="13" applyFont="1" applyFill="1" applyBorder="1" applyAlignment="1" applyProtection="1">
      <alignment horizontal="center" vertical="center" shrinkToFit="1"/>
      <protection locked="0"/>
    </xf>
    <xf numFmtId="0" fontId="4" fillId="5" borderId="146" xfId="13" applyFont="1" applyFill="1" applyBorder="1" applyAlignment="1" applyProtection="1">
      <alignment horizontal="center" vertical="center" shrinkToFit="1"/>
      <protection locked="0"/>
    </xf>
    <xf numFmtId="0" fontId="4" fillId="2" borderId="26" xfId="13" applyFont="1" applyFill="1" applyBorder="1" applyAlignment="1">
      <alignment horizontal="left" vertical="center"/>
    </xf>
    <xf numFmtId="181" fontId="4" fillId="4" borderId="107" xfId="15" applyNumberFormat="1" applyFont="1" applyFill="1" applyBorder="1" applyAlignment="1" applyProtection="1">
      <alignment horizontal="right" vertical="center" shrinkToFit="1"/>
      <protection locked="0"/>
    </xf>
    <xf numFmtId="181" fontId="4" fillId="4" borderId="106" xfId="15" applyNumberFormat="1" applyFont="1" applyFill="1" applyBorder="1" applyAlignment="1" applyProtection="1">
      <alignment horizontal="right" vertical="center" shrinkToFit="1"/>
      <protection locked="0"/>
    </xf>
    <xf numFmtId="181" fontId="4" fillId="4" borderId="80" xfId="15" applyNumberFormat="1" applyFont="1" applyFill="1" applyBorder="1" applyAlignment="1" applyProtection="1">
      <alignment horizontal="right" vertical="center" shrinkToFit="1"/>
      <protection locked="0"/>
    </xf>
    <xf numFmtId="181" fontId="4" fillId="4" borderId="152" xfId="15" applyNumberFormat="1" applyFont="1" applyFill="1" applyBorder="1" applyAlignment="1" applyProtection="1">
      <alignment horizontal="right" vertical="center" shrinkToFit="1"/>
      <protection locked="0"/>
    </xf>
    <xf numFmtId="181" fontId="4" fillId="4" borderId="124" xfId="15" applyNumberFormat="1" applyFont="1" applyFill="1" applyBorder="1" applyAlignment="1" applyProtection="1">
      <alignment horizontal="right" vertical="center" shrinkToFit="1"/>
      <protection locked="0"/>
    </xf>
    <xf numFmtId="181" fontId="4" fillId="4" borderId="151" xfId="15" applyNumberFormat="1" applyFont="1" applyFill="1" applyBorder="1" applyAlignment="1" applyProtection="1">
      <alignment horizontal="right" vertical="center" shrinkToFit="1"/>
      <protection locked="0"/>
    </xf>
    <xf numFmtId="181" fontId="4" fillId="4" borderId="125" xfId="15" applyNumberFormat="1" applyFont="1" applyFill="1" applyBorder="1" applyAlignment="1" applyProtection="1">
      <alignment horizontal="right" vertical="center" shrinkToFit="1"/>
      <protection locked="0"/>
    </xf>
    <xf numFmtId="0" fontId="4" fillId="4" borderId="106" xfId="15" applyFont="1" applyFill="1" applyBorder="1" applyAlignment="1" applyProtection="1">
      <alignment horizontal="left" vertical="center" shrinkToFit="1"/>
      <protection locked="0"/>
    </xf>
    <xf numFmtId="0" fontId="4" fillId="4" borderId="124" xfId="15" applyFont="1" applyFill="1" applyBorder="1" applyAlignment="1" applyProtection="1">
      <alignment horizontal="left" vertical="center" shrinkToFit="1"/>
      <protection locked="0"/>
    </xf>
    <xf numFmtId="181" fontId="4" fillId="4" borderId="36" xfId="15" applyNumberFormat="1" applyFont="1" applyFill="1" applyBorder="1" applyAlignment="1" applyProtection="1">
      <alignment horizontal="right" vertical="center" shrinkToFit="1"/>
      <protection locked="0"/>
    </xf>
    <xf numFmtId="181" fontId="4" fillId="4" borderId="19" xfId="15" applyNumberFormat="1" applyFont="1" applyFill="1" applyBorder="1" applyAlignment="1" applyProtection="1">
      <alignment horizontal="right" vertical="center" shrinkToFit="1"/>
      <protection locked="0"/>
    </xf>
    <xf numFmtId="181" fontId="4" fillId="4" borderId="18" xfId="15" applyNumberFormat="1" applyFont="1" applyFill="1" applyBorder="1" applyAlignment="1" applyProtection="1">
      <alignment horizontal="right" vertical="center" shrinkToFit="1"/>
      <protection locked="0"/>
    </xf>
    <xf numFmtId="181" fontId="4" fillId="0" borderId="128" xfId="14" applyNumberFormat="1" applyFont="1" applyBorder="1" applyAlignment="1" applyProtection="1">
      <alignment horizontal="right" vertical="center" shrinkToFit="1"/>
      <protection locked="0"/>
    </xf>
    <xf numFmtId="181" fontId="4" fillId="0" borderId="163" xfId="14" applyNumberFormat="1" applyFont="1" applyBorder="1" applyAlignment="1" applyProtection="1">
      <alignment horizontal="right" vertical="center" shrinkToFit="1"/>
      <protection locked="0"/>
    </xf>
    <xf numFmtId="181" fontId="4" fillId="0" borderId="162" xfId="15" applyNumberFormat="1" applyFont="1" applyBorder="1" applyAlignment="1" applyProtection="1">
      <alignment horizontal="right" vertical="center" shrinkToFit="1"/>
      <protection locked="0"/>
    </xf>
    <xf numFmtId="181" fontId="4" fillId="0" borderId="128" xfId="15" applyNumberFormat="1" applyFont="1" applyBorder="1" applyAlignment="1" applyProtection="1">
      <alignment horizontal="right" vertical="center" shrinkToFit="1"/>
      <protection locked="0"/>
    </xf>
    <xf numFmtId="0" fontId="4" fillId="0" borderId="128" xfId="15" applyFont="1" applyBorder="1" applyAlignment="1" applyProtection="1">
      <alignment horizontal="left" vertical="center" shrinkToFit="1"/>
      <protection locked="0"/>
    </xf>
    <xf numFmtId="0" fontId="4" fillId="0" borderId="127" xfId="15" applyFont="1" applyBorder="1" applyAlignment="1" applyProtection="1">
      <alignment horizontal="left" vertical="center" shrinkToFit="1"/>
      <protection locked="0"/>
    </xf>
    <xf numFmtId="181" fontId="4" fillId="0" borderId="137" xfId="15" applyNumberFormat="1" applyFont="1" applyBorder="1" applyAlignment="1" applyProtection="1">
      <alignment horizontal="right" vertical="center" shrinkToFit="1"/>
      <protection locked="0"/>
    </xf>
    <xf numFmtId="181" fontId="4" fillId="0" borderId="135" xfId="15" applyNumberFormat="1" applyFont="1" applyBorder="1" applyAlignment="1" applyProtection="1">
      <alignment horizontal="right" vertical="center" shrinkToFit="1"/>
      <protection locked="0"/>
    </xf>
    <xf numFmtId="0" fontId="4" fillId="0" borderId="135" xfId="15" applyFont="1" applyBorder="1" applyAlignment="1" applyProtection="1">
      <alignment horizontal="left" vertical="center" shrinkToFit="1"/>
      <protection locked="0"/>
    </xf>
    <xf numFmtId="0" fontId="4" fillId="0" borderId="134" xfId="15" applyFont="1" applyBorder="1" applyAlignment="1" applyProtection="1">
      <alignment horizontal="left" vertical="center" shrinkToFit="1"/>
      <protection locked="0"/>
    </xf>
    <xf numFmtId="181" fontId="4" fillId="0" borderId="129" xfId="14" applyNumberFormat="1" applyFont="1" applyBorder="1" applyAlignment="1" applyProtection="1">
      <alignment horizontal="right" vertical="center" shrinkToFit="1"/>
      <protection locked="0"/>
    </xf>
    <xf numFmtId="181" fontId="4" fillId="0" borderId="141" xfId="14" applyNumberFormat="1" applyFont="1" applyBorder="1" applyAlignment="1" applyProtection="1">
      <alignment horizontal="right" vertical="center" shrinkToFit="1"/>
      <protection locked="0"/>
    </xf>
    <xf numFmtId="181" fontId="4" fillId="0" borderId="140" xfId="14" applyNumberFormat="1" applyFont="1" applyBorder="1" applyAlignment="1" applyProtection="1">
      <alignment horizontal="right" vertical="center" shrinkToFit="1"/>
      <protection locked="0"/>
    </xf>
    <xf numFmtId="181" fontId="4" fillId="0" borderId="170" xfId="14" applyNumberFormat="1" applyFont="1" applyBorder="1" applyAlignment="1" applyProtection="1">
      <alignment horizontal="right" vertical="center" shrinkToFit="1"/>
      <protection locked="0"/>
    </xf>
    <xf numFmtId="181" fontId="4" fillId="0" borderId="169" xfId="14" applyNumberFormat="1" applyFont="1" applyBorder="1" applyAlignment="1" applyProtection="1">
      <alignment horizontal="right" vertical="center" shrinkToFit="1"/>
      <protection locked="0"/>
    </xf>
    <xf numFmtId="181" fontId="4" fillId="0" borderId="168" xfId="14" applyNumberFormat="1" applyFont="1" applyBorder="1" applyAlignment="1" applyProtection="1">
      <alignment horizontal="right" vertical="center" shrinkToFit="1"/>
      <protection locked="0"/>
    </xf>
    <xf numFmtId="181" fontId="4" fillId="0" borderId="167" xfId="14" applyNumberFormat="1" applyFont="1" applyBorder="1" applyAlignment="1" applyProtection="1">
      <alignment horizontal="right" vertical="center" shrinkToFit="1"/>
      <protection locked="0"/>
    </xf>
    <xf numFmtId="181" fontId="4" fillId="0" borderId="166" xfId="15" applyNumberFormat="1" applyFont="1" applyBorder="1" applyAlignment="1" applyProtection="1">
      <alignment horizontal="right" vertical="center" shrinkToFit="1"/>
      <protection locked="0"/>
    </xf>
    <xf numFmtId="181" fontId="4" fillId="0" borderId="140" xfId="15" applyNumberFormat="1" applyFont="1" applyBorder="1" applyAlignment="1" applyProtection="1">
      <alignment horizontal="right" vertical="center" shrinkToFit="1"/>
      <protection locked="0"/>
    </xf>
    <xf numFmtId="0" fontId="4" fillId="0" borderId="140" xfId="15" applyFont="1" applyBorder="1" applyAlignment="1" applyProtection="1">
      <alignment horizontal="left" vertical="center" shrinkToFit="1"/>
      <protection locked="0"/>
    </xf>
    <xf numFmtId="0" fontId="4" fillId="0" borderId="139" xfId="15" applyFont="1" applyBorder="1" applyAlignment="1" applyProtection="1">
      <alignment horizontal="left" vertical="center" shrinkToFit="1"/>
      <protection locked="0"/>
    </xf>
    <xf numFmtId="0" fontId="4" fillId="0" borderId="144" xfId="15" applyFont="1" applyBorder="1" applyAlignment="1" applyProtection="1">
      <alignment horizontal="left" vertical="center" shrinkToFit="1"/>
      <protection locked="0"/>
    </xf>
    <xf numFmtId="0" fontId="4" fillId="0" borderId="143" xfId="15" applyFont="1" applyBorder="1" applyAlignment="1" applyProtection="1">
      <alignment horizontal="left" vertical="center" shrinkToFit="1"/>
      <protection locked="0"/>
    </xf>
    <xf numFmtId="0" fontId="4" fillId="0" borderId="142" xfId="15" applyFont="1" applyBorder="1" applyAlignment="1" applyProtection="1">
      <alignment horizontal="left" vertical="center" shrinkToFit="1"/>
      <protection locked="0"/>
    </xf>
    <xf numFmtId="181" fontId="4" fillId="0" borderId="144" xfId="15" applyNumberFormat="1" applyFont="1" applyBorder="1" applyAlignment="1" applyProtection="1">
      <alignment horizontal="right" vertical="center" shrinkToFit="1"/>
      <protection locked="0"/>
    </xf>
    <xf numFmtId="181" fontId="4" fillId="0" borderId="143" xfId="15" applyNumberFormat="1" applyFont="1" applyBorder="1" applyAlignment="1" applyProtection="1">
      <alignment horizontal="right" vertical="center" shrinkToFit="1"/>
      <protection locked="0"/>
    </xf>
    <xf numFmtId="181" fontId="4" fillId="0" borderId="142" xfId="15" applyNumberFormat="1" applyFont="1" applyBorder="1" applyAlignment="1" applyProtection="1">
      <alignment horizontal="right" vertical="center" shrinkToFit="1"/>
      <protection locked="0"/>
    </xf>
    <xf numFmtId="0" fontId="4" fillId="0" borderId="164" xfId="15" applyFont="1" applyBorder="1" applyAlignment="1" applyProtection="1">
      <alignment horizontal="left" vertical="center" shrinkToFit="1"/>
      <protection locked="0"/>
    </xf>
    <xf numFmtId="0" fontId="26" fillId="2" borderId="0" xfId="13" applyFont="1" applyFill="1">
      <alignment vertical="center"/>
    </xf>
    <xf numFmtId="0" fontId="25" fillId="2" borderId="50" xfId="13" applyFont="1" applyFill="1" applyBorder="1" applyAlignment="1">
      <alignment horizontal="center" vertical="center"/>
    </xf>
    <xf numFmtId="0" fontId="25" fillId="2" borderId="49" xfId="13" applyFont="1" applyFill="1" applyBorder="1" applyAlignment="1">
      <alignment horizontal="center" vertical="center"/>
    </xf>
    <xf numFmtId="0" fontId="25" fillId="2" borderId="62" xfId="13" applyFont="1" applyFill="1" applyBorder="1" applyAlignment="1">
      <alignment horizontal="center" vertical="center"/>
    </xf>
    <xf numFmtId="0" fontId="4" fillId="5" borderId="27" xfId="13" applyFont="1" applyFill="1" applyBorder="1" applyAlignment="1" applyProtection="1">
      <alignment horizontal="center" vertical="center" wrapText="1"/>
      <protection locked="0"/>
    </xf>
    <xf numFmtId="0" fontId="4" fillId="5" borderId="150" xfId="13" applyFont="1" applyFill="1" applyBorder="1" applyAlignment="1" applyProtection="1">
      <alignment horizontal="center" vertical="center" wrapText="1"/>
      <protection locked="0"/>
    </xf>
    <xf numFmtId="0" fontId="3" fillId="5" borderId="46" xfId="13" applyFill="1" applyBorder="1" applyAlignment="1" applyProtection="1">
      <alignment horizontal="center" vertical="center" wrapText="1"/>
      <protection locked="0"/>
    </xf>
    <xf numFmtId="0" fontId="3" fillId="5" borderId="26" xfId="13" applyFill="1" applyBorder="1" applyAlignment="1" applyProtection="1">
      <alignment horizontal="center" vertical="center" wrapText="1"/>
      <protection locked="0"/>
    </xf>
    <xf numFmtId="0" fontId="3" fillId="5" borderId="48" xfId="13" applyFill="1" applyBorder="1" applyAlignment="1" applyProtection="1">
      <alignment horizontal="center" vertical="center" wrapText="1"/>
      <protection locked="0"/>
    </xf>
    <xf numFmtId="0" fontId="3" fillId="5" borderId="148" xfId="13" applyFill="1" applyBorder="1" applyAlignment="1" applyProtection="1">
      <alignment horizontal="center" vertical="center" wrapText="1"/>
      <protection locked="0"/>
    </xf>
    <xf numFmtId="0" fontId="3" fillId="5" borderId="147" xfId="13" applyFill="1" applyBorder="1" applyAlignment="1" applyProtection="1">
      <alignment horizontal="center" vertical="center" wrapText="1"/>
      <protection locked="0"/>
    </xf>
    <xf numFmtId="0" fontId="3" fillId="5" borderId="149" xfId="13" applyFill="1" applyBorder="1" applyAlignment="1" applyProtection="1">
      <alignment horizontal="center" vertical="center" wrapText="1"/>
      <protection locked="0"/>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58" xfId="4" applyNumberFormat="1" applyFont="1" applyBorder="1" applyAlignment="1">
      <alignment horizontal="center" vertical="center" wrapText="1"/>
    </xf>
    <xf numFmtId="177" fontId="27" fillId="0" borderId="45"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19" fillId="2" borderId="10" xfId="2" applyNumberFormat="1" applyFont="1" applyFill="1" applyBorder="1" applyAlignment="1">
      <alignment vertical="center" wrapText="1"/>
    </xf>
    <xf numFmtId="177" fontId="19" fillId="2" borderId="9" xfId="2" applyNumberFormat="1" applyFont="1" applyFill="1" applyBorder="1" applyAlignment="1">
      <alignment vertical="center" wrapText="1"/>
    </xf>
    <xf numFmtId="177" fontId="19" fillId="2" borderId="11" xfId="2" applyNumberFormat="1" applyFont="1" applyFill="1" applyBorder="1" applyAlignment="1">
      <alignment vertical="center" wrapText="1"/>
    </xf>
    <xf numFmtId="177" fontId="19" fillId="0" borderId="2" xfId="2" applyNumberFormat="1" applyFont="1" applyFill="1" applyBorder="1">
      <alignment vertical="center"/>
    </xf>
    <xf numFmtId="177" fontId="19" fillId="0" borderId="10" xfId="2" applyNumberFormat="1" applyFont="1" applyFill="1" applyBorder="1" applyAlignment="1">
      <alignment vertical="center" wrapText="1"/>
    </xf>
    <xf numFmtId="177" fontId="19" fillId="0" borderId="9" xfId="2" applyNumberFormat="1" applyFont="1" applyFill="1" applyBorder="1" applyAlignment="1">
      <alignment vertical="center" wrapText="1"/>
    </xf>
    <xf numFmtId="177" fontId="19" fillId="0" borderId="11" xfId="2" applyNumberFormat="1" applyFont="1" applyFill="1" applyBorder="1" applyAlignment="1">
      <alignment vertical="center" wrapText="1"/>
    </xf>
    <xf numFmtId="0" fontId="19" fillId="2" borderId="10" xfId="2" applyFont="1" applyFill="1" applyBorder="1" applyAlignment="1">
      <alignment vertical="center"/>
    </xf>
    <xf numFmtId="0" fontId="19" fillId="2" borderId="9" xfId="2" applyFont="1" applyFill="1" applyBorder="1" applyAlignment="1">
      <alignment vertical="center"/>
    </xf>
    <xf numFmtId="0" fontId="19" fillId="2" borderId="11" xfId="2" applyFont="1" applyFill="1" applyBorder="1" applyAlignment="1">
      <alignment vertical="center"/>
    </xf>
    <xf numFmtId="178" fontId="19" fillId="2" borderId="10" xfId="3" applyNumberFormat="1" applyFont="1" applyFill="1" applyBorder="1" applyAlignment="1">
      <alignment horizontal="left" vertical="center" wrapText="1"/>
    </xf>
    <xf numFmtId="178" fontId="19" fillId="2" borderId="9" xfId="3" applyNumberFormat="1" applyFont="1" applyFill="1" applyBorder="1" applyAlignment="1">
      <alignment horizontal="left" vertical="center" wrapText="1"/>
    </xf>
    <xf numFmtId="178" fontId="19" fillId="2" borderId="11" xfId="3" applyNumberFormat="1" applyFont="1" applyFill="1" applyBorder="1" applyAlignment="1">
      <alignment horizontal="left" vertical="center" wrapText="1"/>
    </xf>
    <xf numFmtId="0" fontId="19" fillId="2" borderId="10" xfId="3" applyFont="1" applyFill="1" applyBorder="1" applyAlignment="1">
      <alignment horizontal="left" vertical="center"/>
    </xf>
    <xf numFmtId="0" fontId="19" fillId="2" borderId="9" xfId="3" applyFont="1" applyFill="1" applyBorder="1" applyAlignment="1">
      <alignment horizontal="left" vertical="center"/>
    </xf>
    <xf numFmtId="0" fontId="19" fillId="2" borderId="11" xfId="3" applyFont="1" applyFill="1" applyBorder="1" applyAlignment="1">
      <alignment horizontal="left" vertical="center"/>
    </xf>
    <xf numFmtId="0" fontId="28" fillId="0" borderId="26" xfId="16" applyFont="1" applyFill="1" applyBorder="1" applyAlignment="1" applyProtection="1">
      <alignment horizontal="left" vertical="center" wrapText="1"/>
    </xf>
    <xf numFmtId="0" fontId="28" fillId="0" borderId="25" xfId="16" applyFont="1" applyFill="1" applyBorder="1" applyAlignment="1" applyProtection="1">
      <alignment horizontal="left" vertical="center" wrapText="1"/>
    </xf>
    <xf numFmtId="0" fontId="28" fillId="0" borderId="2" xfId="16" applyFont="1" applyFill="1" applyBorder="1" applyAlignment="1" applyProtection="1">
      <alignment horizontal="left" vertical="center"/>
    </xf>
    <xf numFmtId="0" fontId="28" fillId="0" borderId="29" xfId="16" applyFont="1" applyFill="1" applyBorder="1" applyAlignment="1" applyProtection="1">
      <alignment horizontal="left" vertical="center"/>
    </xf>
    <xf numFmtId="0" fontId="28" fillId="0" borderId="19" xfId="16" applyFont="1" applyFill="1" applyBorder="1" applyAlignment="1" applyProtection="1">
      <alignment horizontal="left" vertical="center"/>
    </xf>
    <xf numFmtId="0" fontId="28" fillId="0" borderId="18"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24" xfId="17" applyFont="1" applyBorder="1" applyAlignment="1">
      <alignment horizontal="left" vertical="center" wrapText="1"/>
    </xf>
    <xf numFmtId="0" fontId="30" fillId="0" borderId="19" xfId="17" applyFont="1" applyFill="1" applyBorder="1" applyAlignment="1">
      <alignment horizontal="left" vertical="center" wrapText="1"/>
    </xf>
    <xf numFmtId="0" fontId="30" fillId="0" borderId="19" xfId="17" applyFont="1" applyBorder="1" applyAlignment="1">
      <alignment horizontal="left" vertical="center" wrapText="1"/>
    </xf>
    <xf numFmtId="0" fontId="30" fillId="0" borderId="18" xfId="17" applyFont="1" applyBorder="1" applyAlignment="1">
      <alignment horizontal="left" vertical="center" wrapText="1"/>
    </xf>
    <xf numFmtId="0" fontId="30" fillId="0" borderId="32" xfId="17" applyFont="1" applyFill="1" applyBorder="1" applyAlignment="1">
      <alignment horizontal="left" vertical="center" wrapText="1"/>
    </xf>
    <xf numFmtId="0" fontId="30" fillId="0" borderId="31" xfId="17" applyFont="1" applyFill="1" applyBorder="1" applyAlignment="1">
      <alignment horizontal="left" vertical="center" wrapText="1"/>
    </xf>
    <xf numFmtId="0" fontId="30" fillId="0" borderId="42"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24" xfId="18" applyFont="1" applyFill="1" applyBorder="1" applyAlignment="1">
      <alignment vertical="center"/>
    </xf>
    <xf numFmtId="0" fontId="30" fillId="0" borderId="36" xfId="18" applyFont="1" applyFill="1" applyBorder="1" applyAlignment="1">
      <alignment vertical="center"/>
    </xf>
    <xf numFmtId="0" fontId="30" fillId="0" borderId="23" xfId="18" applyFont="1" applyFill="1" applyBorder="1" applyAlignment="1">
      <alignment vertical="center"/>
    </xf>
    <xf numFmtId="0" fontId="30" fillId="0" borderId="19" xfId="18" applyFont="1" applyFill="1" applyBorder="1" applyAlignment="1">
      <alignment vertical="center"/>
    </xf>
    <xf numFmtId="0" fontId="30" fillId="0" borderId="18" xfId="18" applyFont="1" applyFill="1" applyBorder="1" applyAlignment="1">
      <alignment vertical="center"/>
    </xf>
    <xf numFmtId="0" fontId="32" fillId="0" borderId="187" xfId="18" applyFont="1" applyBorder="1" applyAlignment="1">
      <alignment horizontal="center" vertical="center" wrapText="1"/>
    </xf>
    <xf numFmtId="0" fontId="32" fillId="0" borderId="186" xfId="18" applyFont="1" applyBorder="1" applyAlignment="1">
      <alignment horizontal="center" vertical="center" wrapText="1"/>
    </xf>
    <xf numFmtId="0" fontId="32" fillId="0" borderId="56" xfId="18" applyFont="1" applyBorder="1" applyAlignment="1">
      <alignment horizontal="center" vertical="center" wrapText="1"/>
    </xf>
    <xf numFmtId="0" fontId="32" fillId="0" borderId="55" xfId="18" applyFont="1" applyBorder="1" applyAlignment="1">
      <alignment horizontal="center" vertical="center" wrapText="1"/>
    </xf>
    <xf numFmtId="0" fontId="32" fillId="0" borderId="117"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51" xfId="18" applyFont="1" applyBorder="1">
      <alignment vertical="center"/>
    </xf>
    <xf numFmtId="0" fontId="34" fillId="0" borderId="32" xfId="18" applyFont="1" applyBorder="1">
      <alignment vertical="center"/>
    </xf>
    <xf numFmtId="0" fontId="34" fillId="0" borderId="47"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24" xfId="18" applyFont="1" applyBorder="1">
      <alignment vertical="center"/>
    </xf>
    <xf numFmtId="0" fontId="32" fillId="0" borderId="20" xfId="18" applyFont="1" applyBorder="1">
      <alignment vertical="center"/>
    </xf>
    <xf numFmtId="0" fontId="32" fillId="0" borderId="19" xfId="18" applyFont="1" applyBorder="1">
      <alignment vertical="center"/>
    </xf>
    <xf numFmtId="0" fontId="32" fillId="0" borderId="23" xfId="18" applyFont="1" applyBorder="1">
      <alignment vertical="center"/>
    </xf>
    <xf numFmtId="0" fontId="30" fillId="0" borderId="27" xfId="18" applyFont="1" applyFill="1" applyBorder="1" applyAlignment="1">
      <alignment vertical="center" wrapText="1"/>
    </xf>
    <xf numFmtId="0" fontId="30" fillId="0" borderId="48" xfId="18" applyFont="1" applyFill="1" applyBorder="1" applyAlignment="1">
      <alignment vertical="center" wrapText="1"/>
    </xf>
    <xf numFmtId="0" fontId="30" fillId="0" borderId="17" xfId="18" applyFont="1" applyFill="1" applyBorder="1" applyAlignment="1">
      <alignment vertical="center" wrapText="1"/>
    </xf>
    <xf numFmtId="0" fontId="30" fillId="0" borderId="5" xfId="18" applyFont="1" applyFill="1" applyBorder="1" applyAlignment="1">
      <alignment vertical="center" wrapText="1"/>
    </xf>
    <xf numFmtId="0" fontId="30" fillId="0" borderId="44" xfId="18" applyFont="1" applyFill="1" applyBorder="1" applyAlignment="1">
      <alignment vertical="center" wrapText="1"/>
    </xf>
    <xf numFmtId="0" fontId="30" fillId="0" borderId="8" xfId="18" applyFont="1" applyFill="1" applyBorder="1" applyAlignment="1">
      <alignment vertical="center" wrapText="1"/>
    </xf>
    <xf numFmtId="0" fontId="30" fillId="0" borderId="32" xfId="18" applyFont="1" applyFill="1" applyBorder="1" applyAlignment="1">
      <alignment vertical="center"/>
    </xf>
    <xf numFmtId="0" fontId="30" fillId="0" borderId="31" xfId="18" applyFont="1" applyFill="1" applyBorder="1" applyAlignment="1">
      <alignment vertical="center"/>
    </xf>
    <xf numFmtId="0" fontId="30" fillId="0" borderId="30" xfId="19" applyFont="1" applyFill="1" applyBorder="1" applyAlignment="1">
      <alignment vertical="center" wrapText="1"/>
    </xf>
    <xf numFmtId="0" fontId="30" fillId="0" borderId="3" xfId="19" applyFont="1" applyFill="1" applyBorder="1" applyAlignment="1">
      <alignment vertical="center" wrapText="1"/>
    </xf>
    <xf numFmtId="0" fontId="30" fillId="0" borderId="17" xfId="19" applyFont="1" applyFill="1" applyBorder="1" applyAlignment="1">
      <alignment vertical="center" wrapText="1"/>
    </xf>
    <xf numFmtId="0" fontId="30" fillId="0" borderId="5" xfId="19" applyFont="1" applyFill="1" applyBorder="1" applyAlignment="1">
      <alignment vertical="center" wrapText="1"/>
    </xf>
    <xf numFmtId="0" fontId="30" fillId="0" borderId="44"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24" xfId="19" applyFont="1" applyFill="1" applyBorder="1" applyAlignment="1">
      <alignment horizontal="left" vertical="center"/>
    </xf>
    <xf numFmtId="0" fontId="30" fillId="0" borderId="36" xfId="19" applyFont="1" applyFill="1" applyBorder="1" applyAlignment="1">
      <alignment vertical="center"/>
    </xf>
    <xf numFmtId="0" fontId="30" fillId="0" borderId="23" xfId="19" applyFont="1" applyFill="1" applyBorder="1" applyAlignment="1">
      <alignment vertical="center"/>
    </xf>
    <xf numFmtId="0" fontId="30" fillId="0" borderId="19" xfId="19" applyFont="1" applyFill="1" applyBorder="1" applyAlignment="1">
      <alignment horizontal="left" vertical="center"/>
    </xf>
    <xf numFmtId="0" fontId="30" fillId="0" borderId="18" xfId="19" applyFont="1" applyFill="1" applyBorder="1" applyAlignment="1">
      <alignment horizontal="left" vertical="center"/>
    </xf>
    <xf numFmtId="0" fontId="30" fillId="0" borderId="27" xfId="19" applyFont="1" applyFill="1" applyBorder="1" applyAlignment="1">
      <alignment vertical="center" wrapText="1"/>
    </xf>
    <xf numFmtId="0" fontId="30" fillId="0" borderId="48" xfId="19" applyFont="1" applyFill="1" applyBorder="1" applyAlignment="1">
      <alignment vertical="center" wrapText="1"/>
    </xf>
    <xf numFmtId="0" fontId="30" fillId="0" borderId="32" xfId="19" applyFont="1" applyFill="1" applyBorder="1" applyAlignment="1">
      <alignment horizontal="left" vertical="center"/>
    </xf>
    <xf numFmtId="0" fontId="30" fillId="0" borderId="31"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24"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24" xfId="16" applyFont="1" applyFill="1" applyBorder="1" applyAlignment="1" applyProtection="1">
      <alignment horizontal="left" vertical="center" wrapText="1"/>
      <protection locked="0"/>
    </xf>
    <xf numFmtId="0" fontId="36" fillId="0" borderId="20" xfId="16" applyFont="1" applyFill="1" applyBorder="1" applyAlignment="1" applyProtection="1">
      <alignment horizontal="left" vertical="center" wrapText="1"/>
      <protection locked="0"/>
    </xf>
    <xf numFmtId="0" fontId="36" fillId="0" borderId="19" xfId="16" applyFont="1" applyFill="1" applyBorder="1" applyAlignment="1" applyProtection="1">
      <alignment horizontal="left" vertical="center" wrapText="1"/>
      <protection locked="0"/>
    </xf>
    <xf numFmtId="0" fontId="36" fillId="0" borderId="18" xfId="16" applyFont="1" applyFill="1" applyBorder="1" applyAlignment="1" applyProtection="1">
      <alignment horizontal="left" vertical="center" wrapText="1"/>
      <protection locked="0"/>
    </xf>
    <xf numFmtId="0" fontId="36" fillId="0" borderId="49" xfId="16" applyFont="1" applyFill="1" applyBorder="1" applyAlignment="1" applyProtection="1">
      <alignment horizontal="left" vertical="center"/>
    </xf>
    <xf numFmtId="0" fontId="36" fillId="0" borderId="62" xfId="16" applyFont="1" applyFill="1" applyBorder="1" applyAlignment="1" applyProtection="1">
      <alignment horizontal="left" vertical="center"/>
    </xf>
    <xf numFmtId="0" fontId="36" fillId="0" borderId="26" xfId="16" applyFont="1" applyFill="1" applyBorder="1" applyAlignment="1" applyProtection="1">
      <alignment horizontal="left" vertical="center" wrapText="1"/>
    </xf>
    <xf numFmtId="0" fontId="36" fillId="0" borderId="25"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2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24"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8" fillId="0" borderId="1" xfId="2" applyFont="1" applyBorder="1" applyAlignment="1" applyProtection="1">
      <alignment horizontal="left" vertical="top" wrapText="1"/>
      <protection locked="0"/>
    </xf>
    <xf numFmtId="0" fontId="38" fillId="0" borderId="2" xfId="2" applyFont="1" applyBorder="1" applyAlignment="1" applyProtection="1">
      <alignment horizontal="left" vertical="top" wrapText="1"/>
      <protection locked="0"/>
    </xf>
    <xf numFmtId="0" fontId="38" fillId="0" borderId="3" xfId="2" applyFont="1" applyBorder="1" applyAlignment="1" applyProtection="1">
      <alignment horizontal="left" vertical="top" wrapText="1"/>
      <protection locked="0"/>
    </xf>
    <xf numFmtId="0" fontId="38" fillId="0" borderId="4" xfId="2" applyFont="1" applyBorder="1" applyAlignment="1" applyProtection="1">
      <alignment horizontal="left" vertical="top" wrapText="1"/>
      <protection locked="0"/>
    </xf>
    <xf numFmtId="0" fontId="38" fillId="0" borderId="0" xfId="2" applyFont="1" applyAlignment="1" applyProtection="1">
      <alignment horizontal="left" vertical="top" wrapText="1"/>
      <protection locked="0"/>
    </xf>
    <xf numFmtId="0" fontId="38" fillId="0" borderId="5" xfId="2" applyFont="1" applyBorder="1" applyAlignment="1" applyProtection="1">
      <alignment horizontal="left" vertical="top" wrapText="1"/>
      <protection locked="0"/>
    </xf>
    <xf numFmtId="0" fontId="38" fillId="0" borderId="6" xfId="2" applyFont="1" applyBorder="1" applyAlignment="1" applyProtection="1">
      <alignment horizontal="left" vertical="top" wrapText="1"/>
      <protection locked="0"/>
    </xf>
    <xf numFmtId="0" fontId="38" fillId="0" borderId="7" xfId="2" applyFont="1" applyBorder="1" applyAlignment="1" applyProtection="1">
      <alignment horizontal="left" vertical="top" wrapText="1"/>
      <protection locked="0"/>
    </xf>
    <xf numFmtId="0" fontId="38"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9" xr:uid="{172964AF-0166-45BA-A0AF-18C56EB4882A}"/>
    <cellStyle name="標準 2 3" xfId="8" xr:uid="{18770010-0D83-42E5-A9F8-58CA09819ED7}"/>
    <cellStyle name="標準 3" xfId="11" xr:uid="{729623B8-F5C1-46E1-A423-45408B1DA12C}"/>
    <cellStyle name="標準 4" xfId="20" xr:uid="{6474BD30-1958-4526-937D-9EFC6E4A4964}"/>
    <cellStyle name="標準 4_APAHO401600" xfId="16" xr:uid="{8E3673A0-D649-48FD-8595-A34DE05B7280}"/>
    <cellStyle name="標準 4_APAHO4019001" xfId="19" xr:uid="{6DE97376-2DFA-4B0E-929B-A8F109511FC7}"/>
    <cellStyle name="標準 4_ZJ08_022012_青森市_2010" xfId="18" xr:uid="{CC533EBF-7588-4776-94D2-4185030C0712}"/>
    <cellStyle name="標準 6" xfId="7" xr:uid="{023BC3CA-AC4A-4375-9F39-33C74EB7C28D}"/>
    <cellStyle name="標準 6_APAHO401000" xfId="10" xr:uid="{E11FFB2D-4B46-4879-95C0-41BB46368B21}"/>
    <cellStyle name="標準 6_APAHO401200_O-JJ1016-001-3_財政状況資料集(決算状況カード(各会計・関係団体))(Rev2)2" xfId="15" xr:uid="{9E728611-6105-46F1-A7F4-C763EA1B7C11}"/>
    <cellStyle name="標準 6_APAHO402200_O-JJ1016-001-3_財政状況資料集(決算状況カード(各会計・関係団体))(Rev2)2" xfId="13" xr:uid="{24865BD6-D229-4E31-9556-E6AD9404B04C}"/>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2" xr:uid="{F9308D77-11F5-47D4-84A1-6D46235BC717}"/>
    <cellStyle name="標準_O-JJ0722-001-3_決算状況カード(各会計・関係団体)_O-JJ1016-001-3_財政状況資料集(決算状況カード(各会計・関係団体))(Rev2)2" xfId="14" xr:uid="{A72FFD35-44F1-4DE3-B4F4-CD820A91BE3D}"/>
    <cellStyle name="標準_O-JJ0722-001-8_連結実質赤字比率に係る赤字・黒字の構成分析" xfId="17" xr:uid="{3EA6EBCA-E3CF-4AB3-90F2-809232DAD9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5="http://schemas.microsoft.com/office/drawing/2012/chart" uri="{02D57815-91ED-43cb-92C2-25804820EDAC}">
              <c15:filteredCategoryTitle>
                <c15:cat>
                  <c:multiLvlStrRef>
                    <c:extLst>
                      <c:ext uri="{02D57815-91ED-43cb-92C2-25804820EDAC}">
                        <c15:formulaRef>
                          <c15:sqref>(#REF!,#REF!,#REF!,#REF!,#REF!)</c15:sqref>
                        </c15:formulaRef>
                      </c:ext>
                    </c:extLst>
                  </c:multiLvlStrRef>
                </c15:cat>
              </c15:filteredCategoryTitle>
            </c:ext>
            <c:ext xmlns:c16="http://schemas.microsoft.com/office/drawing/2014/chart" uri="{C3380CC4-5D6E-409C-BE32-E72D297353CC}">
              <c16:uniqueId val="{00000000-3E91-43E0-9C7E-103D23EAACDC}"/>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5="http://schemas.microsoft.com/office/drawing/2012/chart" uri="{02D57815-91ED-43cb-92C2-25804820EDAC}">
              <c15:filteredCategoryTitle>
                <c15:cat>
                  <c:multiLvlStrRef>
                    <c:extLst>
                      <c:ext uri="{02D57815-91ED-43cb-92C2-25804820EDAC}">
                        <c15:formulaRef>
                          <c15:sqref>(#REF!,#REF!,#REF!,#REF!,#REF!)</c15:sqref>
                        </c15:formulaRef>
                      </c:ext>
                    </c:extLst>
                  </c:multiLvlStrRef>
                </c15:cat>
              </c15:filteredCategoryTitle>
            </c:ext>
            <c:ext xmlns:c16="http://schemas.microsoft.com/office/drawing/2014/chart" uri="{C3380CC4-5D6E-409C-BE32-E72D297353CC}">
              <c16:uniqueId val="{00000001-3E91-43E0-9C7E-103D23EAACD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1.7</c:v>
                </c:pt>
                <c:pt idx="1">
                  <c:v>6.06</c:v>
                </c:pt>
                <c:pt idx="2">
                  <c:v>8.73</c:v>
                </c:pt>
                <c:pt idx="3">
                  <c:v>5.31</c:v>
                </c:pt>
                <c:pt idx="4">
                  <c:v>3.43</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1E34-40F1-B440-F49978E38F15}"/>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31.05</c:v>
                </c:pt>
                <c:pt idx="1">
                  <c:v>32.979999999999997</c:v>
                </c:pt>
                <c:pt idx="2">
                  <c:v>39.840000000000003</c:v>
                </c:pt>
                <c:pt idx="3">
                  <c:v>44.41</c:v>
                </c:pt>
                <c:pt idx="4">
                  <c:v>47.71</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1E34-40F1-B440-F49978E38F1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0.47</c:v>
                </c:pt>
                <c:pt idx="1">
                  <c:v>8.98</c:v>
                </c:pt>
                <c:pt idx="2">
                  <c:v>9.26</c:v>
                </c:pt>
                <c:pt idx="3">
                  <c:v>0.32</c:v>
                </c:pt>
                <c:pt idx="4">
                  <c:v>0.77</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1E34-40F1-B440-F49978E38F1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c:v>
                </c:pt>
                <c:pt idx="2">
                  <c:v>#N/A</c:v>
                </c:pt>
                <c:pt idx="3">
                  <c:v>0.41</c:v>
                </c:pt>
                <c:pt idx="4">
                  <c:v>#N/A</c:v>
                </c:pt>
                <c:pt idx="5">
                  <c:v>0.4</c:v>
                </c:pt>
                <c:pt idx="6">
                  <c:v>#N/A</c:v>
                </c:pt>
                <c:pt idx="7">
                  <c:v>0.56000000000000005</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25E4-4DD5-BB09-8D1EEEAA2D8D}"/>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25E4-4DD5-BB09-8D1EEEAA2D8D}"/>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25E4-4DD5-BB09-8D1EEEAA2D8D}"/>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25E4-4DD5-BB09-8D1EEEAA2D8D}"/>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介護保険サービス事業特別会計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25E4-4DD5-BB09-8D1EEEAA2D8D}"/>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c:v>
                </c:pt>
                <c:pt idx="2">
                  <c:v>#N/A</c:v>
                </c:pt>
                <c:pt idx="3">
                  <c:v>0</c:v>
                </c:pt>
                <c:pt idx="4">
                  <c:v>#N/A</c:v>
                </c:pt>
                <c:pt idx="5">
                  <c:v>0.02</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後期高齢者医療特別会計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25E4-4DD5-BB09-8D1EEEAA2D8D}"/>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0.16</c:v>
                </c:pt>
                <c:pt idx="2">
                  <c:v>#N/A</c:v>
                </c:pt>
                <c:pt idx="3">
                  <c:v>0.2</c:v>
                </c:pt>
                <c:pt idx="4">
                  <c:v>#N/A</c:v>
                </c:pt>
                <c:pt idx="5">
                  <c:v>0.18</c:v>
                </c:pt>
                <c:pt idx="6">
                  <c:v>#N/A</c:v>
                </c:pt>
                <c:pt idx="7">
                  <c:v>0.1</c:v>
                </c:pt>
                <c:pt idx="8">
                  <c:v>#N/A</c:v>
                </c:pt>
                <c:pt idx="9">
                  <c:v>0.13</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国民健康保険事業特別会計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25E4-4DD5-BB09-8D1EEEAA2D8D}"/>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0.51</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公共下水道事業会計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25E4-4DD5-BB09-8D1EEEAA2D8D}"/>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1.7</c:v>
                </c:pt>
                <c:pt idx="2">
                  <c:v>#N/A</c:v>
                </c:pt>
                <c:pt idx="3">
                  <c:v>6.05</c:v>
                </c:pt>
                <c:pt idx="4">
                  <c:v>#N/A</c:v>
                </c:pt>
                <c:pt idx="5">
                  <c:v>8.7200000000000006</c:v>
                </c:pt>
                <c:pt idx="6">
                  <c:v>#N/A</c:v>
                </c:pt>
                <c:pt idx="7">
                  <c:v>5.3</c:v>
                </c:pt>
                <c:pt idx="8">
                  <c:v>#N/A</c:v>
                </c:pt>
                <c:pt idx="9">
                  <c:v>3.42</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25E4-4DD5-BB09-8D1EEEAA2D8D}"/>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0</c:v>
                </c:pt>
                <c:pt idx="1">
                  <c:v>0</c:v>
                </c:pt>
                <c:pt idx="2">
                  <c:v>0</c:v>
                </c:pt>
                <c:pt idx="3">
                  <c:v>0</c:v>
                </c:pt>
                <c:pt idx="4">
                  <c:v>0</c:v>
                </c:pt>
                <c:pt idx="5">
                  <c:v>0</c:v>
                </c:pt>
                <c:pt idx="6">
                  <c:v>0</c:v>
                </c:pt>
                <c:pt idx="7">
                  <c:v>0</c:v>
                </c:pt>
                <c:pt idx="8">
                  <c:v>#N/A</c:v>
                </c:pt>
                <c:pt idx="9">
                  <c:v>8.73</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簡易水道事業会計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25E4-4DD5-BB09-8D1EEEAA2D8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432</c:v>
                </c:pt>
                <c:pt idx="5">
                  <c:v>445</c:v>
                </c:pt>
                <c:pt idx="8">
                  <c:v>448</c:v>
                </c:pt>
                <c:pt idx="11">
                  <c:v>451</c:v>
                </c:pt>
                <c:pt idx="14">
                  <c:v>387</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7AE1-43BE-96E0-00275FB4CC63}"/>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7AE1-43BE-96E0-00275FB4CC63}"/>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7AE1-43BE-96E0-00275FB4CC63}"/>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16</c:v>
                </c:pt>
                <c:pt idx="3">
                  <c:v>16</c:v>
                </c:pt>
                <c:pt idx="6">
                  <c:v>7</c:v>
                </c:pt>
                <c:pt idx="9">
                  <c:v>4</c:v>
                </c:pt>
                <c:pt idx="12">
                  <c:v>4</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7AE1-43BE-96E0-00275FB4CC63}"/>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146</c:v>
                </c:pt>
                <c:pt idx="3">
                  <c:v>139</c:v>
                </c:pt>
                <c:pt idx="6">
                  <c:v>130</c:v>
                </c:pt>
                <c:pt idx="9">
                  <c:v>129</c:v>
                </c:pt>
                <c:pt idx="12">
                  <c:v>122</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7AE1-43BE-96E0-00275FB4CC63}"/>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7AE1-43BE-96E0-00275FB4CC63}"/>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7AE1-43BE-96E0-00275FB4CC63}"/>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422</c:v>
                </c:pt>
                <c:pt idx="3">
                  <c:v>463</c:v>
                </c:pt>
                <c:pt idx="6">
                  <c:v>470</c:v>
                </c:pt>
                <c:pt idx="9">
                  <c:v>492</c:v>
                </c:pt>
                <c:pt idx="12">
                  <c:v>405</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7AE1-43BE-96E0-00275FB4CC6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152</c:v>
                </c:pt>
                <c:pt idx="2">
                  <c:v>#N/A</c:v>
                </c:pt>
                <c:pt idx="3">
                  <c:v>#N/A</c:v>
                </c:pt>
                <c:pt idx="4">
                  <c:v>173</c:v>
                </c:pt>
                <c:pt idx="5">
                  <c:v>#N/A</c:v>
                </c:pt>
                <c:pt idx="6">
                  <c:v>#N/A</c:v>
                </c:pt>
                <c:pt idx="7">
                  <c:v>159</c:v>
                </c:pt>
                <c:pt idx="8">
                  <c:v>#N/A</c:v>
                </c:pt>
                <c:pt idx="9">
                  <c:v>#N/A</c:v>
                </c:pt>
                <c:pt idx="10">
                  <c:v>174</c:v>
                </c:pt>
                <c:pt idx="11">
                  <c:v>#N/A</c:v>
                </c:pt>
                <c:pt idx="12">
                  <c:v>#N/A</c:v>
                </c:pt>
                <c:pt idx="13">
                  <c:v>144</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7AE1-43BE-96E0-00275FB4CC6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3607</c:v>
                </c:pt>
                <c:pt idx="5">
                  <c:v>3917</c:v>
                </c:pt>
                <c:pt idx="8">
                  <c:v>3671</c:v>
                </c:pt>
                <c:pt idx="11">
                  <c:v>3507</c:v>
                </c:pt>
                <c:pt idx="14">
                  <c:v>3547</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725E-40D9-86B4-22C1B961BBCB}"/>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443</c:v>
                </c:pt>
                <c:pt idx="5">
                  <c:v>416</c:v>
                </c:pt>
                <c:pt idx="8">
                  <c:v>377</c:v>
                </c:pt>
                <c:pt idx="11">
                  <c:v>261</c:v>
                </c:pt>
                <c:pt idx="14">
                  <c:v>167</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725E-40D9-86B4-22C1B961BBCB}"/>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2271</c:v>
                </c:pt>
                <c:pt idx="5">
                  <c:v>2504</c:v>
                </c:pt>
                <c:pt idx="8">
                  <c:v>2867</c:v>
                </c:pt>
                <c:pt idx="11">
                  <c:v>3111</c:v>
                </c:pt>
                <c:pt idx="14">
                  <c:v>3409</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725E-40D9-86B4-22C1B961BBCB}"/>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725E-40D9-86B4-22C1B961BBCB}"/>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725E-40D9-86B4-22C1B961BBCB}"/>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725E-40D9-86B4-22C1B961BBCB}"/>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443</c:v>
                </c:pt>
                <c:pt idx="3">
                  <c:v>319</c:v>
                </c:pt>
                <c:pt idx="6">
                  <c:v>366</c:v>
                </c:pt>
                <c:pt idx="9">
                  <c:v>376</c:v>
                </c:pt>
                <c:pt idx="12">
                  <c:v>406</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725E-40D9-86B4-22C1B961BBCB}"/>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32</c:v>
                </c:pt>
                <c:pt idx="3">
                  <c:v>22</c:v>
                </c:pt>
                <c:pt idx="6">
                  <c:v>147</c:v>
                </c:pt>
                <c:pt idx="9">
                  <c:v>11</c:v>
                </c:pt>
                <c:pt idx="12">
                  <c:v>8</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725E-40D9-86B4-22C1B961BBCB}"/>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1403</c:v>
                </c:pt>
                <c:pt idx="3">
                  <c:v>1307</c:v>
                </c:pt>
                <c:pt idx="6">
                  <c:v>1208</c:v>
                </c:pt>
                <c:pt idx="9">
                  <c:v>1109</c:v>
                </c:pt>
                <c:pt idx="12">
                  <c:v>991</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725E-40D9-86B4-22C1B961BBCB}"/>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725E-40D9-86B4-22C1B961BBCB}"/>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4337</c:v>
                </c:pt>
                <c:pt idx="3">
                  <c:v>5224</c:v>
                </c:pt>
                <c:pt idx="6">
                  <c:v>4978</c:v>
                </c:pt>
                <c:pt idx="9">
                  <c:v>4782</c:v>
                </c:pt>
                <c:pt idx="12">
                  <c:v>5032</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725E-40D9-86B4-22C1B961BBC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0</c:v>
                </c:pt>
                <c:pt idx="2">
                  <c:v>#N/A</c:v>
                </c:pt>
                <c:pt idx="3">
                  <c:v>#N/A</c:v>
                </c:pt>
                <c:pt idx="4">
                  <c:v>34</c:v>
                </c:pt>
                <c:pt idx="5">
                  <c:v>#N/A</c:v>
                </c:pt>
                <c:pt idx="6">
                  <c:v>#N/A</c:v>
                </c:pt>
                <c:pt idx="7">
                  <c:v>0</c:v>
                </c:pt>
                <c:pt idx="8">
                  <c:v>#N/A</c:v>
                </c:pt>
                <c:pt idx="9">
                  <c:v>#N/A</c:v>
                </c:pt>
                <c:pt idx="10">
                  <c:v>0</c:v>
                </c:pt>
                <c:pt idx="11">
                  <c:v>#N/A</c:v>
                </c:pt>
                <c:pt idx="12">
                  <c:v>#N/A</c:v>
                </c:pt>
                <c:pt idx="13">
                  <c:v>0</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725E-40D9-86B4-22C1B961BBC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920</c:v>
                </c:pt>
                <c:pt idx="1">
                  <c:v>1008</c:v>
                </c:pt>
                <c:pt idx="2">
                  <c:v>1069</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FC21-478C-B472-0053DF2C88C9}"/>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653</c:v>
                </c:pt>
                <c:pt idx="1">
                  <c:v>679</c:v>
                </c:pt>
                <c:pt idx="2">
                  <c:v>729</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FC21-478C-B472-0053DF2C88C9}"/>
            </c:ext>
          </c:extLst>
        </c:ser>
        <c:ser>
          <c:idx val="1"/>
          <c:order val="2"/>
          <c:spPr>
            <a:solidFill>
              <a:srgbClr val="2E75B6"/>
            </a:solidFill>
            <a:ln>
              <a:noFill/>
            </a:ln>
          </c:spPr>
          <c:invertIfNegative val="0"/>
          <c:val>
            <c:numRef>
              <c:f>[1]データシート!$B$74:$D$74</c:f>
              <c:numCache>
                <c:formatCode>General</c:formatCode>
                <c:ptCount val="3"/>
                <c:pt idx="0">
                  <c:v>1256</c:v>
                </c:pt>
                <c:pt idx="1">
                  <c:v>1378</c:v>
                </c:pt>
                <c:pt idx="2">
                  <c:v>1547</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FC21-478C-B472-0053DF2C88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{6424EF1C-33F5-4E4D-8B0D-BC446F041387}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20-43A1-A465-82557379A7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{745791FA-29A5-44C3-8A28-8F7756FB6132}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20-43A1-A465-82557379A7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{2DB8FF92-5B0D-42CC-8F2A-28C494AD44F1}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20-43A1-A465-82557379A7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{0FF8A4E8-0F6F-4E46-9B48-D924C6754560}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20-43A1-A465-82557379A7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{75D54F46-9D59-46CC-8588-A70430B7A7FA}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20-43A1-A465-82557379A7D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{ADA6CEDE-7B67-437B-8FE5-D22ADC4CF332}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20-43A1-A465-82557379A7D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{8ED5CC6F-0BE0-49EE-ADB7-113CE2BBE3C4}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20-43A1-A465-82557379A7D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{B866E2AB-18C6-4D92-AF3B-39F5F9FC90CC}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20-43A1-A465-82557379A7D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{19EBD432-944E-4B2E-8D18-F9583CB43343}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20-43A1-A465-82557379A7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55.3</c:v>
                </c:pt>
                <c:pt idx="8">
                  <c:v>53.6</c:v>
                </c:pt>
                <c:pt idx="16">
                  <c:v>43.1</c:v>
                </c:pt>
                <c:pt idx="24">
                  <c:v>44.5</c:v>
                </c:pt>
                <c:pt idx="32">
                  <c:v>45.3</c:v>
                </c:pt>
              </c:numCache>
            </c:numRef>
          </c:xVal>
          <c:yVal>
            <c:numRef>
              <c:f>公会計指標分析・財政指標組合せ分析表!$BP$51:$DC$51</c:f>
              <c:numCache>
                <c:formatCode>#,##0.0;"▲ "#,##0.0</c:formatCode>
                <c:ptCount val="40"/>
                <c:pt idx="8">
                  <c:v>1.7</c:v>
                </c:pt>
              </c:numCache>
            </c:numRef>
          </c:yVal>
          <c:smooth val="0"/>
          <c:extLst>
            <c:ext xmlns:c16="http://schemas.microsoft.com/office/drawing/2014/chart" uri="{C3380CC4-5D6E-409C-BE32-E72D297353CC}">
              <c16:uniqueId val="{00000009-CC20-43A1-A465-82557379A7D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201575065023416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{A86137B3-2BDB-41AB-BC42-4D5B7D05366C}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20-43A1-A465-82557379A7D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{7B78601E-0022-4E01-81DC-500D7601498F}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20-43A1-A465-82557379A7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{97FEC3AA-E0C7-4968-9CB3-354100BC0D03}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20-43A1-A465-82557379A7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{1878DFD2-27EB-4738-BF93-B8B2F0D1C644}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20-43A1-A465-82557379A7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{8D053EB0-B5B3-4A5C-AA9C-4A465611E38A}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20-43A1-A465-82557379A7D8}"/>
                </c:ext>
              </c:extLst>
            </c:dLbl>
            <c:dLbl>
              <c:idx val="8"/>
              <c:layout>
                <c:manualLayout>
                  <c:x val="-4.5538669966447953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{4B711973-D4C0-4938-A104-5787CB4409AF}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20-43A1-A465-82557379A7D8}"/>
                </c:ext>
              </c:extLst>
            </c:dLbl>
            <c:dLbl>
              <c:idx val="16"/>
              <c:layout>
                <c:manualLayout>
                  <c:x val="-1.8492831334020431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{ED74A524-8DFA-4BF7-867D-3FEF70C754D0}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20-43A1-A465-82557379A7D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{4B9FA808-59C4-4CB3-B6F6-A3816FA218B9}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20-43A1-A465-82557379A7D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{485FD44F-0063-4A52-BAA6-DFEDCD451312}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20-43A1-A465-82557379A7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C20-43A1-A465-82557379A7D8}"/>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{4165BCD3-AD96-4C33-B41E-DDFF26CE94B9}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3E4-4FA5-AC04-06322501D6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{DFBF8B28-6B78-45B1-A4CB-AE20B0000AAC}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E4-4FA5-AC04-06322501D6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{6009634E-C184-4EB0-A676-427A0C43CA9E}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E4-4FA5-AC04-06322501D6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{C9DB7BD5-AED3-4027-9D82-22DBF9CD056B}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E4-4FA5-AC04-06322501D6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{20D5DCD3-CB9A-4930-860E-FF958298BFAB}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E4-4FA5-AC04-06322501D6F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{341C93BE-265F-4F56-8E70-BC68DA44E4DA}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3E4-4FA5-AC04-06322501D6F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{AEF1DD9C-A38D-4B7A-A9FF-FFA927E7B606}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3E4-4FA5-AC04-06322501D6F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{1A6C0FBE-D080-4B50-B18A-686B65D3962B}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3E4-4FA5-AC04-06322501D6F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{86DB4C87-395E-4482-A0F4-FA5148DC3946}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3E4-4FA5-AC04-06322501D6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8.6</c:v>
                </c:pt>
                <c:pt idx="16">
                  <c:v>8.6999999999999993</c:v>
                </c:pt>
                <c:pt idx="24">
                  <c:v>8.9</c:v>
                </c:pt>
                <c:pt idx="32">
                  <c:v>8.4</c:v>
                </c:pt>
              </c:numCache>
            </c:numRef>
          </c:xVal>
          <c:yVal>
            <c:numRef>
              <c:f>公会計指標分析・財政指標組合せ分析表!$BP$73:$DC$73</c:f>
              <c:numCache>
                <c:formatCode>#,##0.0;"▲ "#,##0.0</c:formatCode>
                <c:ptCount val="40"/>
                <c:pt idx="8">
                  <c:v>1.7</c:v>
                </c:pt>
              </c:numCache>
            </c:numRef>
          </c:yVal>
          <c:smooth val="0"/>
          <c:extLst>
            <c:ext xmlns:c16="http://schemas.microsoft.com/office/drawing/2014/chart" uri="{C3380CC4-5D6E-409C-BE32-E72D297353CC}">
              <c16:uniqueId val="{00000009-53E4-4FA5-AC04-06322501D6F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{2E309A82-9400-4B5B-AB30-AD90CCC2C14B}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3E4-4FA5-AC04-06322501D6F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{F41EFD93-EA59-4326-BAB2-B867D9C11BFB}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E4-4FA5-AC04-06322501D6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{733D5DB1-6877-4B22-98AC-2FE5DB8AF318}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E4-4FA5-AC04-06322501D6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{C01F641C-C6E8-473C-9E0F-DF811328A5E8}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E4-4FA5-AC04-06322501D6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{21BB9051-5DD3-4715-9C6E-7C9BCACBE69C}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E4-4FA5-AC04-06322501D6F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{384E03D3-4D4A-48E0-B79D-7037DA5549B3}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3E4-4FA5-AC04-06322501D6F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{9E86AB76-8412-486B-9ADB-F1BF9039D99F}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3E4-4FA5-AC04-06322501D6F7}"/>
                </c:ext>
              </c:extLst>
            </c:dLbl>
            <c:dLbl>
              <c:idx val="24"/>
              <c:layout>
                <c:manualLayout>
                  <c:x val="-3.4310845302750373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{C913BB48-EB24-495C-A29C-FF85DD8C4A40}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3E4-4FA5-AC04-06322501D6F7}"/>
                </c:ext>
              </c:extLst>
            </c:dLbl>
            <c:dLbl>
              <c:idx val="32"/>
              <c:layout>
                <c:manualLayout>
                  <c:x val="-2.882984014740072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{E23B5DA5-6282-4FE8-9789-231EBB0F41F3}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3E4-4FA5-AC04-06322501D6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3E4-4FA5-AC04-06322501D6F7}"/>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0094633-F72F-4237-AF4B-23C2191ECFD3}"/>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4CFD789-25D4-4835-A98C-C3F5BBE6898D}"/>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32DE8F05-EC11-4CE2-A501-178B7586AD1D}"/>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66244C3-CA30-4100-8DE7-026DA200EA9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507464A6-5013-4342-9B1F-819C6224E98B}"/>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2C0A7DA8-4F24-4D0B-9A31-73B97886142E}"/>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北海道古平町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7387369-FC56-479F-B0E5-1231E6D3684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64700071-DBFD-422A-8B83-6D72D027EED5}"/>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303D6732-EDFB-4312-80D9-185E80C9468D}"/>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D3F05CD2-0390-44B6-B7A6-4A1A487B0714}"/>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C173460-BA46-426C-AAA0-5C05E375623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EB697B30-BAED-4736-9361-3CCD9D770FBB}"/>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2,589
2,529
188.36
4,677,445
4,516,899
76,848
2,240,616
5,031,655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AB279393-F350-4678-A895-5D66E1FCDD38}"/>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74883F15-972D-4707-99A3-FE9BB38C3B6A}"/>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FAAD9E4-5701-4190-8559-8741E4D4A9D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2650296A-E890-43D8-98B0-1B9ECC0FB4F6}"/>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2CE6EE1D-0072-44E2-9D87-68F68855F9B3}"/>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73B6F71-4F98-4FB7-B4F0-5AA08E3A8019}"/>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9F924F2A-401A-443B-8ABD-D261DE5A6DDD}"/>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B90D38E0-0C6D-48D5-B78B-9BB27EEB7A9B}"/>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8588A108-0240-4E15-BA3A-6889EEC32BB9}"/>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F8EAA8BB-EF74-46D4-9FA1-462302999D24}"/>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8975FE3D-D997-4C7C-B551-1E8464816462}"/>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91D70D24-1375-4420-9B02-F8D727D339F9}"/>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BA7E662-7381-4969-B4B8-45F98701BC1B}"/>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CC092D01-6027-4173-8649-90449F20FEED}"/>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13151192-6241-4DB3-B70B-BA2C3902D0B3}"/>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D00B880-7B44-4CE2-B4A1-0A8FBED0373C}"/>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A358C3A1-AF30-4291-9B88-310CA8C41D05}"/>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537CCBB8-5621-46F6-AE08-E166DB9669F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5A80FA67-8D9F-4666-8949-53C2B214CE02}"/>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FEEC32CB-66D4-45A0-9925-20E72ADDD4D4}"/>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90BBF81-B7B7-4151-8675-709A5C0601B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399263A7-DB28-467B-B389-EDD673C2862E}"/>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D73EFFC-677C-4849-AA9D-86B971DF8E5B}"/>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AF70A98-9EC6-40B6-BE94-FA8142D089D9}"/>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939CD88-E724-4DE9-8A5F-696909C77ED6}"/>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98AA00C6-4AB7-44CF-BA0D-16338BCFC07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864A4C4B-CE73-4E6D-AA75-6818A41FBD3F}"/>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7F77BB40-A47B-44F2-ACB4-88E1C57C7F0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686C7678-74CC-4359-9345-939F5C9EA5E2}"/>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9DF4335C-E33C-4384-B206-54214E0D96A7}"/>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8B418E6-52BF-4AF5-A23B-4C42EF9FE151}"/>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571AD78-31E9-4F78-895C-1E6E2C11E577}"/>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2A743D3-EC11-4577-A2F7-BA3C79B1AAB1}"/>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ED6C8295-5530-4078-BB82-10A71FA20479}"/>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D142E5FB-9B84-4614-9CB3-AF4AE680868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B7350F3-4DB2-4013-A266-BCA6A2BC9BEC}"/>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1E959CAA-9B01-4956-9F8A-D998DDD26982}"/>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類似団体と比較して地方税の全体に占める割合が低く、交付税への依存率が高くなっており、財政基盤が弱いことから財政力指数が</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となり類似団体の平均を下回っている。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地方税は前年から</a:t>
          </a:r>
          <a:r>
            <a:rPr kumimoji="1" lang="en-US" altLang="ja-JP" sz="1300">
              <a:latin typeface="ＭＳ Ｐゴシック" panose="020B0600070205080204" pitchFamily="50" charset="-128"/>
              <a:ea typeface="ＭＳ Ｐゴシック" panose="020B0600070205080204" pitchFamily="50" charset="-128"/>
            </a:rPr>
            <a:t>12,000</a:t>
          </a:r>
          <a:r>
            <a:rPr kumimoji="1" lang="ja-JP" altLang="en-US" sz="1300">
              <a:latin typeface="ＭＳ Ｐゴシック" panose="020B0600070205080204" pitchFamily="50" charset="-128"/>
              <a:ea typeface="ＭＳ Ｐゴシック" panose="020B0600070205080204" pitchFamily="50" charset="-128"/>
            </a:rPr>
            <a:t>千円の減となっている。交付税への依存率が高い状態は現在も続いているため、今後も税の徴収強化や経済対策で歳入の確保に努める。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AE629BFE-4B42-4C00-88A8-F15713C05C0A}"/>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3CED83DE-9F0A-45A6-9379-8107C9C4EA66}"/>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78D13C25-FB85-49EE-AB0E-0C9E874D6C5F}"/>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396E3CB-D0E1-4B5E-95BF-51951C740AD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211DCE96-7DF0-4F68-A9E4-74D24815D00A}"/>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A8E80D5B-268B-4167-8B61-D6E0CC83C15A}"/>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660045CA-E505-4AC0-9680-223B348BB187}"/>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4E4A9BD1-2E8D-4199-AC36-035C852A116C}"/>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D1DCADAA-9D5A-4F02-B51A-D5BFD801D4CF}"/>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1CF70D15-1FC4-44F7-A1D6-2A626C8BBA6E}"/>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8346E35-D3C2-4252-865A-149347595949}"/>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49969760-8B06-40F8-AC94-5157FB9D985F}"/>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342802DF-E7AF-485B-874A-7D6ACADBFA9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90538CA6-02BA-4299-87FF-78B866AE10D2}"/>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B3D5A980-EDF8-4EF7-801F-368F24D272A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1B0E746A-A49B-4C36-A2E6-88BAAC3FA037}"/>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D5B79FD8-C011-4CC5-AFDA-5599BEFD701E}"/>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E5C3DD17-4BDE-4129-BE27-1D7418EBA1F3}"/>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D677B289-BA08-491D-A123-57B31B968D05}"/>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149013</xdr:rowOff>
    </xdr:from>
    <xdr:to>
      <xdr:col>23</xdr:col>
      <xdr:colOff>133350</xdr:colOff>
      <xdr:row>44</xdr:row>
      <xdr:rowOff>149013</xdr:rowOff>
    </xdr:to>
    <xdr:cxnSp macro="">
      <xdr:nvCxnSpPr>
        <xdr:cNvPr id="68" name="直線コネクタ 67">
          <a:extLst>
            <a:ext uri="{FF2B5EF4-FFF2-40B4-BE49-F238E27FC236}">
              <a16:creationId xmlns:a16="http://schemas.microsoft.com/office/drawing/2014/main" id="{736FCD3C-B036-4BFD-8B16-6A9C506CF14B}"/>
            </a:ext>
          </a:extLst>
        </xdr:cNvPr>
        <xdr:cNvCxnSpPr/>
      </xdr:nvCxnSpPr>
      <xdr:spPr>
        <a:xfrm>
          <a:off x="4114800" y="76928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9ADE06A7-252D-40E3-9E12-6B5AC4AA910C}"/>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85B6AEA7-8A0B-404B-858C-2A1FF061D03F}"/>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149013</xdr:rowOff>
    </xdr:from>
    <xdr:to>
      <xdr:col>19</xdr:col>
      <xdr:colOff>133350</xdr:colOff>
      <xdr:row>44</xdr:row>
      <xdr:rowOff>157056</xdr:rowOff>
    </xdr:to>
    <xdr:cxnSp macro="">
      <xdr:nvCxnSpPr>
        <xdr:cNvPr id="71" name="直線コネクタ 70">
          <a:extLst>
            <a:ext uri="{FF2B5EF4-FFF2-40B4-BE49-F238E27FC236}">
              <a16:creationId xmlns:a16="http://schemas.microsoft.com/office/drawing/2014/main" id="{C8EC3590-5DBA-428D-ABF1-8BC8487548EA}"/>
            </a:ext>
          </a:extLst>
        </xdr:cNvPr>
        <xdr:cNvCxnSpPr/>
      </xdr:nvCxnSpPr>
      <xdr:spPr>
        <a:xfrm flipV="1">
          <a:off x="3225800" y="76928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55704666-4566-4F37-958D-453BB26338F5}"/>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3E72EA31-3C15-4F1E-81AF-AAD1C0B8CB3B}"/>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149013</xdr:rowOff>
    </xdr:from>
    <xdr:to>
      <xdr:col>15</xdr:col>
      <xdr:colOff>82550</xdr:colOff>
      <xdr:row>44</xdr:row>
      <xdr:rowOff>157056</xdr:rowOff>
    </xdr:to>
    <xdr:cxnSp macro="">
      <xdr:nvCxnSpPr>
        <xdr:cNvPr id="74" name="直線コネクタ 73">
          <a:extLst>
            <a:ext uri="{FF2B5EF4-FFF2-40B4-BE49-F238E27FC236}">
              <a16:creationId xmlns:a16="http://schemas.microsoft.com/office/drawing/2014/main" id="{36D61A6B-4E0E-4237-A6EE-ABB05F138162}"/>
            </a:ext>
          </a:extLst>
        </xdr:cNvPr>
        <xdr:cNvCxnSpPr/>
      </xdr:nvCxnSpPr>
      <xdr:spPr>
        <a:xfrm>
          <a:off x="2336800" y="76928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33AA8F96-AA41-479E-AEB3-FC993659FEC6}"/>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A5DCAE31-CF69-44A9-8FB5-F41866FB5F7B}"/>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149013</xdr:rowOff>
    </xdr:from>
    <xdr:to>
      <xdr:col>11</xdr:col>
      <xdr:colOff>31750</xdr:colOff>
      <xdr:row>44</xdr:row>
      <xdr:rowOff>149013</xdr:rowOff>
    </xdr:to>
    <xdr:cxnSp macro="">
      <xdr:nvCxnSpPr>
        <xdr:cNvPr id="77" name="直線コネクタ 76">
          <a:extLst>
            <a:ext uri="{FF2B5EF4-FFF2-40B4-BE49-F238E27FC236}">
              <a16:creationId xmlns:a16="http://schemas.microsoft.com/office/drawing/2014/main" id="{7AFD4296-E418-44AB-BCE0-8D182287B037}"/>
            </a:ext>
          </a:extLst>
        </xdr:cNvPr>
        <xdr:cNvCxnSpPr/>
      </xdr:nvCxnSpPr>
      <xdr:spPr>
        <a:xfrm>
          <a:off x="1447800" y="7692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54AF379F-9ABF-472B-9FFE-83585BC3A7B3}"/>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74011D52-BD4C-4E12-92AA-D6B99F88D9CB}"/>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216AB9EE-2A37-4E59-B5CF-70DC06AE22F9}"/>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DB7A1218-2262-4F96-9157-A3794BEC5BF6}"/>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5A66D01C-D8C2-40D0-8CF8-7B1B5C357118}"/>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91917326-FEA8-48B4-A2EE-86CC4BD90688}"/>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F0C2E5F-29C3-4034-A86C-B3B66FA53FA4}"/>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25C08C9F-E7BA-45F9-B33A-60E2A3EE623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1F3B6C6C-C65B-4881-99F3-A9441BE1D95B}"/>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98213</xdr:rowOff>
    </xdr:from>
    <xdr:to>
      <xdr:col>23</xdr:col>
      <xdr:colOff>184150</xdr:colOff>
      <xdr:row>45</xdr:row>
      <xdr:rowOff>28363</xdr:rowOff>
    </xdr:to>
    <xdr:sp macro="" textlink="">
      <xdr:nvSpPr>
        <xdr:cNvPr id="87" name="楕円 86">
          <a:extLst>
            <a:ext uri="{FF2B5EF4-FFF2-40B4-BE49-F238E27FC236}">
              <a16:creationId xmlns:a16="http://schemas.microsoft.com/office/drawing/2014/main" id="{E746BB24-7C22-4583-8A97-BCE9D93B00BF}"/>
            </a:ext>
          </a:extLst>
        </xdr:cNvPr>
        <xdr:cNvSpPr/>
      </xdr:nvSpPr>
      <xdr:spPr>
        <a:xfrm>
          <a:off x="49022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165540</xdr:rowOff>
    </xdr:from>
    <xdr:ext cx="762000" cy="259045"/>
    <xdr:sp macro="" textlink="">
      <xdr:nvSpPr>
        <xdr:cNvPr id="88" name="財政力該当値テキスト">
          <a:extLst>
            <a:ext uri="{FF2B5EF4-FFF2-40B4-BE49-F238E27FC236}">
              <a16:creationId xmlns:a16="http://schemas.microsoft.com/office/drawing/2014/main" id="{81B04AA5-AE60-49F6-9D5F-35B91BA89761}"/>
            </a:ext>
          </a:extLst>
        </xdr:cNvPr>
        <xdr:cNvSpPr txBox="1"/>
      </xdr:nvSpPr>
      <xdr:spPr>
        <a:xfrm>
          <a:off x="5041900" y="7537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98213</xdr:rowOff>
    </xdr:from>
    <xdr:to>
      <xdr:col>19</xdr:col>
      <xdr:colOff>184150</xdr:colOff>
      <xdr:row>45</xdr:row>
      <xdr:rowOff>28363</xdr:rowOff>
    </xdr:to>
    <xdr:sp macro="" textlink="">
      <xdr:nvSpPr>
        <xdr:cNvPr id="89" name="楕円 88">
          <a:extLst>
            <a:ext uri="{FF2B5EF4-FFF2-40B4-BE49-F238E27FC236}">
              <a16:creationId xmlns:a16="http://schemas.microsoft.com/office/drawing/2014/main" id="{EE7D4C0C-3932-45FE-A0C1-979937AF8394}"/>
            </a:ext>
          </a:extLst>
        </xdr:cNvPr>
        <xdr:cNvSpPr/>
      </xdr:nvSpPr>
      <xdr:spPr>
        <a:xfrm>
          <a:off x="4064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13140</xdr:rowOff>
    </xdr:from>
    <xdr:ext cx="736600" cy="259045"/>
    <xdr:sp macro="" textlink="">
      <xdr:nvSpPr>
        <xdr:cNvPr id="90" name="テキスト ボックス 89">
          <a:extLst>
            <a:ext uri="{FF2B5EF4-FFF2-40B4-BE49-F238E27FC236}">
              <a16:creationId xmlns:a16="http://schemas.microsoft.com/office/drawing/2014/main" id="{3A7AB10D-F27C-4193-8675-2D918191BB9E}"/>
            </a:ext>
          </a:extLst>
        </xdr:cNvPr>
        <xdr:cNvSpPr txBox="1"/>
      </xdr:nvSpPr>
      <xdr:spPr>
        <a:xfrm>
          <a:off x="3733800" y="7728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106256</xdr:rowOff>
    </xdr:from>
    <xdr:to>
      <xdr:col>15</xdr:col>
      <xdr:colOff>133350</xdr:colOff>
      <xdr:row>45</xdr:row>
      <xdr:rowOff>36406</xdr:rowOff>
    </xdr:to>
    <xdr:sp macro="" textlink="">
      <xdr:nvSpPr>
        <xdr:cNvPr id="91" name="楕円 90">
          <a:extLst>
            <a:ext uri="{FF2B5EF4-FFF2-40B4-BE49-F238E27FC236}">
              <a16:creationId xmlns:a16="http://schemas.microsoft.com/office/drawing/2014/main" id="{24485281-0FEA-4F0A-9E21-6852F5917AF9}"/>
            </a:ext>
          </a:extLst>
        </xdr:cNvPr>
        <xdr:cNvSpPr/>
      </xdr:nvSpPr>
      <xdr:spPr>
        <a:xfrm>
          <a:off x="3175000" y="765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21183</xdr:rowOff>
    </xdr:from>
    <xdr:ext cx="762000" cy="259045"/>
    <xdr:sp macro="" textlink="">
      <xdr:nvSpPr>
        <xdr:cNvPr id="92" name="テキスト ボックス 91">
          <a:extLst>
            <a:ext uri="{FF2B5EF4-FFF2-40B4-BE49-F238E27FC236}">
              <a16:creationId xmlns:a16="http://schemas.microsoft.com/office/drawing/2014/main" id="{61D4FAAD-F77B-439D-BAA3-45E20185AFEC}"/>
            </a:ext>
          </a:extLst>
        </xdr:cNvPr>
        <xdr:cNvSpPr txBox="1"/>
      </xdr:nvSpPr>
      <xdr:spPr>
        <a:xfrm>
          <a:off x="2844800" y="773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98213</xdr:rowOff>
    </xdr:from>
    <xdr:to>
      <xdr:col>11</xdr:col>
      <xdr:colOff>82550</xdr:colOff>
      <xdr:row>45</xdr:row>
      <xdr:rowOff>28363</xdr:rowOff>
    </xdr:to>
    <xdr:sp macro="" textlink="">
      <xdr:nvSpPr>
        <xdr:cNvPr id="93" name="楕円 92">
          <a:extLst>
            <a:ext uri="{FF2B5EF4-FFF2-40B4-BE49-F238E27FC236}">
              <a16:creationId xmlns:a16="http://schemas.microsoft.com/office/drawing/2014/main" id="{ED42E248-9F03-45A9-A17C-E63AA2FA74D8}"/>
            </a:ext>
          </a:extLst>
        </xdr:cNvPr>
        <xdr:cNvSpPr/>
      </xdr:nvSpPr>
      <xdr:spPr>
        <a:xfrm>
          <a:off x="2286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13140</xdr:rowOff>
    </xdr:from>
    <xdr:ext cx="762000" cy="259045"/>
    <xdr:sp macro="" textlink="">
      <xdr:nvSpPr>
        <xdr:cNvPr id="94" name="テキスト ボックス 93">
          <a:extLst>
            <a:ext uri="{FF2B5EF4-FFF2-40B4-BE49-F238E27FC236}">
              <a16:creationId xmlns:a16="http://schemas.microsoft.com/office/drawing/2014/main" id="{B498EB65-793C-4948-B4B6-360197DB682D}"/>
            </a:ext>
          </a:extLst>
        </xdr:cNvPr>
        <xdr:cNvSpPr txBox="1"/>
      </xdr:nvSpPr>
      <xdr:spPr>
        <a:xfrm>
          <a:off x="1955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98213</xdr:rowOff>
    </xdr:from>
    <xdr:to>
      <xdr:col>7</xdr:col>
      <xdr:colOff>31750</xdr:colOff>
      <xdr:row>45</xdr:row>
      <xdr:rowOff>28363</xdr:rowOff>
    </xdr:to>
    <xdr:sp macro="" textlink="">
      <xdr:nvSpPr>
        <xdr:cNvPr id="95" name="楕円 94">
          <a:extLst>
            <a:ext uri="{FF2B5EF4-FFF2-40B4-BE49-F238E27FC236}">
              <a16:creationId xmlns:a16="http://schemas.microsoft.com/office/drawing/2014/main" id="{1207004F-8D2A-48C7-931C-87A3931A17C6}"/>
            </a:ext>
          </a:extLst>
        </xdr:cNvPr>
        <xdr:cNvSpPr/>
      </xdr:nvSpPr>
      <xdr:spPr>
        <a:xfrm>
          <a:off x="1397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13140</xdr:rowOff>
    </xdr:from>
    <xdr:ext cx="762000" cy="259045"/>
    <xdr:sp macro="" textlink="">
      <xdr:nvSpPr>
        <xdr:cNvPr id="96" name="テキスト ボックス 95">
          <a:extLst>
            <a:ext uri="{FF2B5EF4-FFF2-40B4-BE49-F238E27FC236}">
              <a16:creationId xmlns:a16="http://schemas.microsoft.com/office/drawing/2014/main" id="{4D4C6ED6-45B5-4A88-9705-2C8C16843BAA}"/>
            </a:ext>
          </a:extLst>
        </xdr:cNvPr>
        <xdr:cNvSpPr txBox="1"/>
      </xdr:nvSpPr>
      <xdr:spPr>
        <a:xfrm>
          <a:off x="1066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8ECA6EB7-76F1-41E1-907D-2A74879750AA}"/>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BF8DB4C7-49D0-4FD5-AC72-87DAE054EC75}"/>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932F78F8-3DB7-4B2E-A875-8A58A04AA4F1}"/>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20C36A35-2F26-4F4E-9C33-E2A3569971B4}"/>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425AA0B7-A2F6-4E1D-A3CA-672EB580A303}"/>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3E1E059F-3D6F-410A-9085-075FBC55C65D}"/>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16117878-5710-4F69-AC9F-3876BD95324B}"/>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78862097-99B5-457B-89C3-C3C02EA339A6}"/>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5FB8BC18-18C0-41FB-A49E-B150C275B41F}"/>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E1749AA2-A4E7-415E-B620-410ABE24FBCE}"/>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6CC45ACB-1DF1-4254-BFF7-A8F139B493C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8776C638-2C55-4AFB-B5C7-26008B635FF5}"/>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B867E752-BAD2-450A-AFAA-407A99924323}"/>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前年度と比較すると</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の減少となっている。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要因としては地方税や交付税などの経常的な収入も減少傾向にあり分母が小さくなっていたが、それ以上に</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年度の公債費の償還が前年度から大幅に減少したため、経常的な経費が減少し分子が小さくなったため経常収支比率は減少したと考えられる。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今後は起債の償還額の増加や公共施設の老朽化による修繕が必要となってくるため、引き続き歳出の抑制、町税等の収入向上に努める。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853C8708-701E-40F6-B8EA-1514CC4258CD}"/>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B8FB67E5-BAA9-4EC0-BCD1-50859252CAD2}"/>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D9361F02-813B-4EDA-A0EB-2BF2E85F4D56}"/>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785A9CE8-F59D-43D4-8FF5-7EBA4A2A503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7C7A3036-4845-4EAE-80C9-A933A96B9CD5}"/>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14746718-BFAE-4393-A6B0-FE5E39E76D66}"/>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A2E42226-3E35-4475-B3DA-68E18849FD46}"/>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8300FC0B-6D0C-48D5-8DD8-00DD1F35718D}"/>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457BB152-7949-496D-B7BE-A4D865B620F5}"/>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A57851E8-BD55-4A40-9F5C-A940A051B973}"/>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DDF7CC79-2CDE-459E-A7AA-9B22382CBD39}"/>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DF98EE1-71E9-48DE-A06E-0EA1E548D7F8}"/>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9B18EA9-5ED2-420C-AA1B-34918EB8809D}"/>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D5CA54EA-89ED-4FE5-974B-1D0560E06671}"/>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174E7B1F-D1E1-4522-8F2E-3AE493CEF888}"/>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DCC20A9-9B79-42FD-9D38-A8FE977C0ACE}"/>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9FEE4FE1-19CC-415A-86CC-ACF010963C66}"/>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920819E4-2D1E-40FE-80F4-80B36ED3C50E}"/>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B692C52-8586-49D9-8187-27AF2D3C2FBF}"/>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37338</xdr:rowOff>
    </xdr:from>
    <xdr:to>
      <xdr:col>23</xdr:col>
      <xdr:colOff>133350</xdr:colOff>
      <xdr:row>61</xdr:row>
      <xdr:rowOff>157988</xdr:rowOff>
    </xdr:to>
    <xdr:cxnSp macro="">
      <xdr:nvCxnSpPr>
        <xdr:cNvPr id="129" name="直線コネクタ 128">
          <a:extLst>
            <a:ext uri="{FF2B5EF4-FFF2-40B4-BE49-F238E27FC236}">
              <a16:creationId xmlns:a16="http://schemas.microsoft.com/office/drawing/2014/main" id="{2722B7FF-C5B8-44EE-BA39-97CA09EDD6B8}"/>
            </a:ext>
          </a:extLst>
        </xdr:cNvPr>
        <xdr:cNvCxnSpPr/>
      </xdr:nvCxnSpPr>
      <xdr:spPr>
        <a:xfrm flipV="1">
          <a:off x="4114800" y="1049578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47769</xdr:rowOff>
    </xdr:from>
    <xdr:ext cx="762000" cy="259045"/>
    <xdr:sp macro="" textlink="">
      <xdr:nvSpPr>
        <xdr:cNvPr id="130" name="財政構造の弾力性平均値テキスト">
          <a:extLst>
            <a:ext uri="{FF2B5EF4-FFF2-40B4-BE49-F238E27FC236}">
              <a16:creationId xmlns:a16="http://schemas.microsoft.com/office/drawing/2014/main" id="{D2B0E25A-4DE8-4A19-BB80-C9BEFB5630F8}"/>
            </a:ext>
          </a:extLst>
        </xdr:cNvPr>
        <xdr:cNvSpPr txBox="1"/>
      </xdr:nvSpPr>
      <xdr:spPr>
        <a:xfrm>
          <a:off x="5041900" y="10677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8E7F849E-548C-41CF-AEAD-182408874C5E}"/>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51816</xdr:rowOff>
    </xdr:from>
    <xdr:to>
      <xdr:col>19</xdr:col>
      <xdr:colOff>133350</xdr:colOff>
      <xdr:row>61</xdr:row>
      <xdr:rowOff>157988</xdr:rowOff>
    </xdr:to>
    <xdr:cxnSp macro="">
      <xdr:nvCxnSpPr>
        <xdr:cNvPr id="132" name="直線コネクタ 131">
          <a:extLst>
            <a:ext uri="{FF2B5EF4-FFF2-40B4-BE49-F238E27FC236}">
              <a16:creationId xmlns:a16="http://schemas.microsoft.com/office/drawing/2014/main" id="{8458A54E-141A-4E21-9D11-D1DE4A042D3D}"/>
            </a:ext>
          </a:extLst>
        </xdr:cNvPr>
        <xdr:cNvCxnSpPr/>
      </xdr:nvCxnSpPr>
      <xdr:spPr>
        <a:xfrm>
          <a:off x="3225800" y="1051026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653DDBD1-6FB6-4AA4-82D3-1EBF22CB04C9}"/>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4" name="テキスト ボックス 133">
          <a:extLst>
            <a:ext uri="{FF2B5EF4-FFF2-40B4-BE49-F238E27FC236}">
              <a16:creationId xmlns:a16="http://schemas.microsoft.com/office/drawing/2014/main" id="{F6778E54-8575-4F4F-AA64-61F7F0521E6F}"/>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97790</xdr:rowOff>
    </xdr:from>
    <xdr:to>
      <xdr:col>15</xdr:col>
      <xdr:colOff>82550</xdr:colOff>
      <xdr:row>61</xdr:row>
      <xdr:rowOff>51816</xdr:rowOff>
    </xdr:to>
    <xdr:cxnSp macro="">
      <xdr:nvCxnSpPr>
        <xdr:cNvPr id="135" name="直線コネクタ 134">
          <a:extLst>
            <a:ext uri="{FF2B5EF4-FFF2-40B4-BE49-F238E27FC236}">
              <a16:creationId xmlns:a16="http://schemas.microsoft.com/office/drawing/2014/main" id="{CD0D52D0-74F8-4B4D-B4CB-E42FA1F6AEF1}"/>
            </a:ext>
          </a:extLst>
        </xdr:cNvPr>
        <xdr:cNvCxnSpPr/>
      </xdr:nvCxnSpPr>
      <xdr:spPr>
        <a:xfrm>
          <a:off x="2336800" y="10384790"/>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8B3EAD54-E237-469A-817D-46C7B9467CE2}"/>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36593</xdr:rowOff>
    </xdr:from>
    <xdr:ext cx="762000" cy="259045"/>
    <xdr:sp macro="" textlink="">
      <xdr:nvSpPr>
        <xdr:cNvPr id="137" name="テキスト ボックス 136">
          <a:extLst>
            <a:ext uri="{FF2B5EF4-FFF2-40B4-BE49-F238E27FC236}">
              <a16:creationId xmlns:a16="http://schemas.microsoft.com/office/drawing/2014/main" id="{64E24433-ACF1-4D13-8EE7-3D71691C4E18}"/>
            </a:ext>
          </a:extLst>
        </xdr:cNvPr>
        <xdr:cNvSpPr txBox="1"/>
      </xdr:nvSpPr>
      <xdr:spPr>
        <a:xfrm>
          <a:off x="2844800" y="106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97790</xdr:rowOff>
    </xdr:from>
    <xdr:to>
      <xdr:col>11</xdr:col>
      <xdr:colOff>31750</xdr:colOff>
      <xdr:row>62</xdr:row>
      <xdr:rowOff>140970</xdr:rowOff>
    </xdr:to>
    <xdr:cxnSp macro="">
      <xdr:nvCxnSpPr>
        <xdr:cNvPr id="138" name="直線コネクタ 137">
          <a:extLst>
            <a:ext uri="{FF2B5EF4-FFF2-40B4-BE49-F238E27FC236}">
              <a16:creationId xmlns:a16="http://schemas.microsoft.com/office/drawing/2014/main" id="{F87472F0-5AE2-45C7-853F-A93B645BE6C1}"/>
            </a:ext>
          </a:extLst>
        </xdr:cNvPr>
        <xdr:cNvCxnSpPr/>
      </xdr:nvCxnSpPr>
      <xdr:spPr>
        <a:xfrm flipV="1">
          <a:off x="1447800" y="10384790"/>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60BA0C08-3A72-4937-A5DC-39987F76BAFF}"/>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0" name="テキスト ボックス 139">
          <a:extLst>
            <a:ext uri="{FF2B5EF4-FFF2-40B4-BE49-F238E27FC236}">
              <a16:creationId xmlns:a16="http://schemas.microsoft.com/office/drawing/2014/main" id="{B0879281-6CBB-4F86-8747-8EE4938B4095}"/>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1D82D2F4-525E-4E1A-9C89-DE66361DA4A9}"/>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9574EE6E-3A89-407A-95D6-FB31548A7989}"/>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BB958674-4F82-4D13-B644-04447855865B}"/>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AEDFE9AC-4061-43DE-A932-6140A36AA7DE}"/>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52643276-F4D3-455C-8B87-0DF0BF9E4105}"/>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F7589F95-DE1A-4501-AF97-67DE3819DB0D}"/>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732DBF8D-C10F-476D-BF0F-521776AAEE77}"/>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157988</xdr:rowOff>
    </xdr:from>
    <xdr:to>
      <xdr:col>23</xdr:col>
      <xdr:colOff>184150</xdr:colOff>
      <xdr:row>61</xdr:row>
      <xdr:rowOff>88138</xdr:rowOff>
    </xdr:to>
    <xdr:sp macro="" textlink="">
      <xdr:nvSpPr>
        <xdr:cNvPr id="148" name="楕円 147">
          <a:extLst>
            <a:ext uri="{FF2B5EF4-FFF2-40B4-BE49-F238E27FC236}">
              <a16:creationId xmlns:a16="http://schemas.microsoft.com/office/drawing/2014/main" id="{37B128C4-83DE-460A-AF13-D3E28D8B4D0A}"/>
            </a:ext>
          </a:extLst>
        </xdr:cNvPr>
        <xdr:cNvSpPr/>
      </xdr:nvSpPr>
      <xdr:spPr>
        <a:xfrm>
          <a:off x="4902200" y="1044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3065</xdr:rowOff>
    </xdr:from>
    <xdr:ext cx="762000" cy="259045"/>
    <xdr:sp macro="" textlink="">
      <xdr:nvSpPr>
        <xdr:cNvPr id="149" name="財政構造の弾力性該当値テキスト">
          <a:extLst>
            <a:ext uri="{FF2B5EF4-FFF2-40B4-BE49-F238E27FC236}">
              <a16:creationId xmlns:a16="http://schemas.microsoft.com/office/drawing/2014/main" id="{A8A6CC19-FEB7-4A80-B100-CF188A9F8706}"/>
            </a:ext>
          </a:extLst>
        </xdr:cNvPr>
        <xdr:cNvSpPr txBox="1"/>
      </xdr:nvSpPr>
      <xdr:spPr>
        <a:xfrm>
          <a:off x="5041900" y="1029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107188</xdr:rowOff>
    </xdr:from>
    <xdr:to>
      <xdr:col>19</xdr:col>
      <xdr:colOff>184150</xdr:colOff>
      <xdr:row>62</xdr:row>
      <xdr:rowOff>37338</xdr:rowOff>
    </xdr:to>
    <xdr:sp macro="" textlink="">
      <xdr:nvSpPr>
        <xdr:cNvPr id="150" name="楕円 149">
          <a:extLst>
            <a:ext uri="{FF2B5EF4-FFF2-40B4-BE49-F238E27FC236}">
              <a16:creationId xmlns:a16="http://schemas.microsoft.com/office/drawing/2014/main" id="{3A0A8AA0-5096-4637-9BAE-19F4FFB51867}"/>
            </a:ext>
          </a:extLst>
        </xdr:cNvPr>
        <xdr:cNvSpPr/>
      </xdr:nvSpPr>
      <xdr:spPr>
        <a:xfrm>
          <a:off x="4064000" y="105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47515</xdr:rowOff>
    </xdr:from>
    <xdr:ext cx="736600" cy="259045"/>
    <xdr:sp macro="" textlink="">
      <xdr:nvSpPr>
        <xdr:cNvPr id="151" name="テキスト ボックス 150">
          <a:extLst>
            <a:ext uri="{FF2B5EF4-FFF2-40B4-BE49-F238E27FC236}">
              <a16:creationId xmlns:a16="http://schemas.microsoft.com/office/drawing/2014/main" id="{6229825F-4267-40AD-A735-9A79B7E635FF}"/>
            </a:ext>
          </a:extLst>
        </xdr:cNvPr>
        <xdr:cNvSpPr txBox="1"/>
      </xdr:nvSpPr>
      <xdr:spPr>
        <a:xfrm>
          <a:off x="3733800" y="10334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1016</xdr:rowOff>
    </xdr:from>
    <xdr:to>
      <xdr:col>15</xdr:col>
      <xdr:colOff>133350</xdr:colOff>
      <xdr:row>61</xdr:row>
      <xdr:rowOff>102616</xdr:rowOff>
    </xdr:to>
    <xdr:sp macro="" textlink="">
      <xdr:nvSpPr>
        <xdr:cNvPr id="152" name="楕円 151">
          <a:extLst>
            <a:ext uri="{FF2B5EF4-FFF2-40B4-BE49-F238E27FC236}">
              <a16:creationId xmlns:a16="http://schemas.microsoft.com/office/drawing/2014/main" id="{E0DD9FC3-7C08-4F1A-AE2D-BC40860326B8}"/>
            </a:ext>
          </a:extLst>
        </xdr:cNvPr>
        <xdr:cNvSpPr/>
      </xdr:nvSpPr>
      <xdr:spPr>
        <a:xfrm>
          <a:off x="3175000" y="104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112793</xdr:rowOff>
    </xdr:from>
    <xdr:ext cx="762000" cy="259045"/>
    <xdr:sp macro="" textlink="">
      <xdr:nvSpPr>
        <xdr:cNvPr id="153" name="テキスト ボックス 152">
          <a:extLst>
            <a:ext uri="{FF2B5EF4-FFF2-40B4-BE49-F238E27FC236}">
              <a16:creationId xmlns:a16="http://schemas.microsoft.com/office/drawing/2014/main" id="{5F7AFA3E-DDC2-4E03-978D-370EFA8FDD92}"/>
            </a:ext>
          </a:extLst>
        </xdr:cNvPr>
        <xdr:cNvSpPr txBox="1"/>
      </xdr:nvSpPr>
      <xdr:spPr>
        <a:xfrm>
          <a:off x="2844800" y="1022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46990</xdr:rowOff>
    </xdr:from>
    <xdr:to>
      <xdr:col>11</xdr:col>
      <xdr:colOff>82550</xdr:colOff>
      <xdr:row>60</xdr:row>
      <xdr:rowOff>148590</xdr:rowOff>
    </xdr:to>
    <xdr:sp macro="" textlink="">
      <xdr:nvSpPr>
        <xdr:cNvPr id="154" name="楕円 153">
          <a:extLst>
            <a:ext uri="{FF2B5EF4-FFF2-40B4-BE49-F238E27FC236}">
              <a16:creationId xmlns:a16="http://schemas.microsoft.com/office/drawing/2014/main" id="{E28A4A82-06C6-4DBF-8A14-77B3EB2FC5A5}"/>
            </a:ext>
          </a:extLst>
        </xdr:cNvPr>
        <xdr:cNvSpPr/>
      </xdr:nvSpPr>
      <xdr:spPr>
        <a:xfrm>
          <a:off x="2286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158767</xdr:rowOff>
    </xdr:from>
    <xdr:ext cx="762000" cy="259045"/>
    <xdr:sp macro="" textlink="">
      <xdr:nvSpPr>
        <xdr:cNvPr id="155" name="テキスト ボックス 154">
          <a:extLst>
            <a:ext uri="{FF2B5EF4-FFF2-40B4-BE49-F238E27FC236}">
              <a16:creationId xmlns:a16="http://schemas.microsoft.com/office/drawing/2014/main" id="{F70C5E6F-BCC4-47EE-A1D1-73481D0EEEFA}"/>
            </a:ext>
          </a:extLst>
        </xdr:cNvPr>
        <xdr:cNvSpPr txBox="1"/>
      </xdr:nvSpPr>
      <xdr:spPr>
        <a:xfrm>
          <a:off x="1955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56" name="楕円 155">
          <a:extLst>
            <a:ext uri="{FF2B5EF4-FFF2-40B4-BE49-F238E27FC236}">
              <a16:creationId xmlns:a16="http://schemas.microsoft.com/office/drawing/2014/main" id="{C447FB0D-A0DB-4062-BA6A-70F35E6C0A8A}"/>
            </a:ext>
          </a:extLst>
        </xdr:cNvPr>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5097</xdr:rowOff>
    </xdr:from>
    <xdr:ext cx="762000" cy="259045"/>
    <xdr:sp macro="" textlink="">
      <xdr:nvSpPr>
        <xdr:cNvPr id="157" name="テキスト ボックス 156">
          <a:extLst>
            <a:ext uri="{FF2B5EF4-FFF2-40B4-BE49-F238E27FC236}">
              <a16:creationId xmlns:a16="http://schemas.microsoft.com/office/drawing/2014/main" id="{3C05F170-FB7E-4FEB-81B7-A7C2A1D1D684}"/>
            </a:ext>
          </a:extLst>
        </xdr:cNvPr>
        <xdr:cNvSpPr txBox="1"/>
      </xdr:nvSpPr>
      <xdr:spPr>
        <a:xfrm>
          <a:off x="1066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A62CAC2C-6836-482B-9CB4-0160E509D962}"/>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74EAC9B4-E766-4D54-A044-EC75A177332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D910C2A4-1FA9-4AE5-9698-A5372D4F64D8}"/>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[589,243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9D5E9E94-87AE-4546-A514-FA42E334956D}"/>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5699D9CB-D9D6-4B76-B2CB-41B8FC31C2D9}"/>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F4A74991-E713-42F3-B555-2D1B8C22D47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4C6082BF-6EB8-4FE1-A454-EFBD0E6B3677}"/>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BBACCF6D-4AFB-44A1-91E1-442B2EEAF35C}"/>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C0543691-AD52-45CB-8352-D747CFF74DD8}"/>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51E78856-2C2E-48F7-82BD-EFDF7D58AB14}"/>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2ACEDCD0-9750-4A48-A143-53A2232AD5E6}"/>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C7884DC3-C630-4F03-8EDE-6885956C2A0B}"/>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6584EDBC-1E8D-4108-B42F-0DEA7878F4B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昨年に引き続き類似団体の平均を上回っており、全国平均、北海道平均からも大きく上回っている。ふるさと納税にかかる物件費の増加や近年の物価高騰に伴う委託料の増加が要因と考えられる。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今後も人件費・物件費等の増加が見込まれることから、その他の維持補修費等経費の抑制に努める。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F2AD80DE-37BC-4694-9158-D040DE87832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A585ED86-6F7B-46B6-AE5B-2EA319B9FB2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BD8BC05D-15DA-4ED0-91CC-31C4990DA92A}"/>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CC5ECC0C-FFA7-45F6-8C6A-7A2584FC248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744F1596-EA41-44DB-A406-C93F1B4F6E2A}"/>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2F676A4F-9DD3-4E37-8F16-B64A7587E5C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DC17A205-3CD0-4DFC-AA30-D0A5FA0C9F6E}"/>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98445EFD-6B23-42CE-AF4D-86C45C93689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A834A33D-6A5F-478D-AB1A-505E24D5E06D}"/>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F2C92B13-6C39-489C-8555-BA7F532C5221}"/>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1C8510A-B233-496C-B279-EF0C37B0593D}"/>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AB60974A-0DE4-4CAA-93DD-B6BDF7D009BD}"/>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D046563B-DDA2-4A88-AFC3-995D41FEACFD}"/>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69C3EDE5-8D8A-41C2-8C1D-2744972C9B89}"/>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3E2F4A36-45B5-486B-AE77-2BD17ADFE43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AC30E893-7BD5-4014-BDC5-DB1537DEEF32}"/>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777AA288-D8C9-40F2-980B-17DA8A417DD6}"/>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8F973F15-F892-49C9-A5ED-533346339294}"/>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C61C693B-8530-494B-8AA3-03369D276D0F}"/>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3B6F8F07-A5C4-45C0-8522-EDF0EC17F536}"/>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163612</xdr:rowOff>
    </xdr:from>
    <xdr:to>
      <xdr:col>23</xdr:col>
      <xdr:colOff>133350</xdr:colOff>
      <xdr:row>83</xdr:row>
      <xdr:rowOff>44264</xdr:rowOff>
    </xdr:to>
    <xdr:cxnSp macro="">
      <xdr:nvCxnSpPr>
        <xdr:cNvPr id="191" name="直線コネクタ 190">
          <a:extLst>
            <a:ext uri="{FF2B5EF4-FFF2-40B4-BE49-F238E27FC236}">
              <a16:creationId xmlns:a16="http://schemas.microsoft.com/office/drawing/2014/main" id="{9ABCC817-CCC9-4402-954A-29505A490912}"/>
            </a:ext>
          </a:extLst>
        </xdr:cNvPr>
        <xdr:cNvCxnSpPr/>
      </xdr:nvCxnSpPr>
      <xdr:spPr>
        <a:xfrm>
          <a:off x="4114800" y="14222512"/>
          <a:ext cx="838200" cy="5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E27716C4-1222-4F2A-97F9-65006C104585}"/>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41F7AB6A-1015-4F6B-A810-2B9600623B5B}"/>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138264</xdr:rowOff>
    </xdr:from>
    <xdr:to>
      <xdr:col>19</xdr:col>
      <xdr:colOff>133350</xdr:colOff>
      <xdr:row>82</xdr:row>
      <xdr:rowOff>163612</xdr:rowOff>
    </xdr:to>
    <xdr:cxnSp macro="">
      <xdr:nvCxnSpPr>
        <xdr:cNvPr id="194" name="直線コネクタ 193">
          <a:extLst>
            <a:ext uri="{FF2B5EF4-FFF2-40B4-BE49-F238E27FC236}">
              <a16:creationId xmlns:a16="http://schemas.microsoft.com/office/drawing/2014/main" id="{F0F0F320-4736-4DC8-A382-410CA437B232}"/>
            </a:ext>
          </a:extLst>
        </xdr:cNvPr>
        <xdr:cNvCxnSpPr/>
      </xdr:nvCxnSpPr>
      <xdr:spPr>
        <a:xfrm>
          <a:off x="3225800" y="14197164"/>
          <a:ext cx="889000" cy="2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DB17502-8E5C-4E66-93CC-ACB8F6304C45}"/>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9E0FD6E-3033-4A8A-8642-908635835555}"/>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138264</xdr:rowOff>
    </xdr:from>
    <xdr:to>
      <xdr:col>15</xdr:col>
      <xdr:colOff>82550</xdr:colOff>
      <xdr:row>82</xdr:row>
      <xdr:rowOff>161908</xdr:rowOff>
    </xdr:to>
    <xdr:cxnSp macro="">
      <xdr:nvCxnSpPr>
        <xdr:cNvPr id="197" name="直線コネクタ 196">
          <a:extLst>
            <a:ext uri="{FF2B5EF4-FFF2-40B4-BE49-F238E27FC236}">
              <a16:creationId xmlns:a16="http://schemas.microsoft.com/office/drawing/2014/main" id="{2A6C9756-7AA6-40DF-8867-1A5FD1AABC97}"/>
            </a:ext>
          </a:extLst>
        </xdr:cNvPr>
        <xdr:cNvCxnSpPr/>
      </xdr:nvCxnSpPr>
      <xdr:spPr>
        <a:xfrm flipV="1">
          <a:off x="2336800" y="14197164"/>
          <a:ext cx="889000" cy="2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7F4AD491-97B6-4682-9802-2CCF49BC5B27}"/>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F0E503AE-C99B-4BDD-A4FE-BDC5A232E0E5}"/>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152105</xdr:rowOff>
    </xdr:from>
    <xdr:to>
      <xdr:col>11</xdr:col>
      <xdr:colOff>31750</xdr:colOff>
      <xdr:row>82</xdr:row>
      <xdr:rowOff>161908</xdr:rowOff>
    </xdr:to>
    <xdr:cxnSp macro="">
      <xdr:nvCxnSpPr>
        <xdr:cNvPr id="200" name="直線コネクタ 199">
          <a:extLst>
            <a:ext uri="{FF2B5EF4-FFF2-40B4-BE49-F238E27FC236}">
              <a16:creationId xmlns:a16="http://schemas.microsoft.com/office/drawing/2014/main" id="{74A61A0C-730E-4B7C-84F8-E38441ACB137}"/>
            </a:ext>
          </a:extLst>
        </xdr:cNvPr>
        <xdr:cNvCxnSpPr/>
      </xdr:nvCxnSpPr>
      <xdr:spPr>
        <a:xfrm>
          <a:off x="1447800" y="14211005"/>
          <a:ext cx="889000" cy="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3FC25CED-03F3-4A1E-9549-3052AC4015FB}"/>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A04EF0EF-F031-40EF-963B-2A44CA7177E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C8EC7B38-0A16-4A97-A793-4E5B3E9DA617}"/>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2C6232D3-7809-4671-B8BE-90BA16C72B0B}"/>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BCF795A1-88F8-4640-9318-CD5E026A6A27}"/>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DA22A6F0-8701-4B72-A307-6B26FEDF6C9E}"/>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79C471BA-F961-4699-B6E4-331D49672B3B}"/>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7190B8DC-D189-402F-8373-5D22BB0C9F59}"/>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CD2B220B-222D-4AC3-8FEB-4B1C71A968AA}"/>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164914</xdr:rowOff>
    </xdr:from>
    <xdr:to>
      <xdr:col>23</xdr:col>
      <xdr:colOff>184150</xdr:colOff>
      <xdr:row>83</xdr:row>
      <xdr:rowOff>95064</xdr:rowOff>
    </xdr:to>
    <xdr:sp macro="" textlink="">
      <xdr:nvSpPr>
        <xdr:cNvPr id="210" name="楕円 209">
          <a:extLst>
            <a:ext uri="{FF2B5EF4-FFF2-40B4-BE49-F238E27FC236}">
              <a16:creationId xmlns:a16="http://schemas.microsoft.com/office/drawing/2014/main" id="{40ECF144-225B-4A0C-9D5A-48E3573FB437}"/>
            </a:ext>
          </a:extLst>
        </xdr:cNvPr>
        <xdr:cNvSpPr/>
      </xdr:nvSpPr>
      <xdr:spPr>
        <a:xfrm>
          <a:off x="4902200" y="142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136991</xdr:rowOff>
    </xdr:from>
    <xdr:ext cx="762000" cy="259045"/>
    <xdr:sp macro="" textlink="">
      <xdr:nvSpPr>
        <xdr:cNvPr id="211" name="人件費・物件費等の状況該当値テキスト">
          <a:extLst>
            <a:ext uri="{FF2B5EF4-FFF2-40B4-BE49-F238E27FC236}">
              <a16:creationId xmlns:a16="http://schemas.microsoft.com/office/drawing/2014/main" id="{60DDF01C-CBAC-40B7-A068-BCFAB44355A3}"/>
            </a:ext>
          </a:extLst>
        </xdr:cNvPr>
        <xdr:cNvSpPr txBox="1"/>
      </xdr:nvSpPr>
      <xdr:spPr>
        <a:xfrm>
          <a:off x="5041900" y="1419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112812</xdr:rowOff>
    </xdr:from>
    <xdr:to>
      <xdr:col>19</xdr:col>
      <xdr:colOff>184150</xdr:colOff>
      <xdr:row>83</xdr:row>
      <xdr:rowOff>42962</xdr:rowOff>
    </xdr:to>
    <xdr:sp macro="" textlink="">
      <xdr:nvSpPr>
        <xdr:cNvPr id="212" name="楕円 211">
          <a:extLst>
            <a:ext uri="{FF2B5EF4-FFF2-40B4-BE49-F238E27FC236}">
              <a16:creationId xmlns:a16="http://schemas.microsoft.com/office/drawing/2014/main" id="{C656D82F-C0EE-4B11-AFE8-8E9EDD376C69}"/>
            </a:ext>
          </a:extLst>
        </xdr:cNvPr>
        <xdr:cNvSpPr/>
      </xdr:nvSpPr>
      <xdr:spPr>
        <a:xfrm>
          <a:off x="4064000" y="1417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27739</xdr:rowOff>
    </xdr:from>
    <xdr:ext cx="736600" cy="259045"/>
    <xdr:sp macro="" textlink="">
      <xdr:nvSpPr>
        <xdr:cNvPr id="213" name="テキスト ボックス 212">
          <a:extLst>
            <a:ext uri="{FF2B5EF4-FFF2-40B4-BE49-F238E27FC236}">
              <a16:creationId xmlns:a16="http://schemas.microsoft.com/office/drawing/2014/main" id="{2C807EC5-FEA9-442F-A2D8-BA19E7B919BE}"/>
            </a:ext>
          </a:extLst>
        </xdr:cNvPr>
        <xdr:cNvSpPr txBox="1"/>
      </xdr:nvSpPr>
      <xdr:spPr>
        <a:xfrm>
          <a:off x="3733800" y="14258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87464</xdr:rowOff>
    </xdr:from>
    <xdr:to>
      <xdr:col>15</xdr:col>
      <xdr:colOff>133350</xdr:colOff>
      <xdr:row>83</xdr:row>
      <xdr:rowOff>17614</xdr:rowOff>
    </xdr:to>
    <xdr:sp macro="" textlink="">
      <xdr:nvSpPr>
        <xdr:cNvPr id="214" name="楕円 213">
          <a:extLst>
            <a:ext uri="{FF2B5EF4-FFF2-40B4-BE49-F238E27FC236}">
              <a16:creationId xmlns:a16="http://schemas.microsoft.com/office/drawing/2014/main" id="{DC54F938-E10F-441B-BAB1-00178BCE3431}"/>
            </a:ext>
          </a:extLst>
        </xdr:cNvPr>
        <xdr:cNvSpPr/>
      </xdr:nvSpPr>
      <xdr:spPr>
        <a:xfrm>
          <a:off x="3175000" y="1414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2391</xdr:rowOff>
    </xdr:from>
    <xdr:ext cx="762000" cy="259045"/>
    <xdr:sp macro="" textlink="">
      <xdr:nvSpPr>
        <xdr:cNvPr id="215" name="テキスト ボックス 214">
          <a:extLst>
            <a:ext uri="{FF2B5EF4-FFF2-40B4-BE49-F238E27FC236}">
              <a16:creationId xmlns:a16="http://schemas.microsoft.com/office/drawing/2014/main" id="{3F268391-B72C-4E36-AD6C-6343261DC252}"/>
            </a:ext>
          </a:extLst>
        </xdr:cNvPr>
        <xdr:cNvSpPr txBox="1"/>
      </xdr:nvSpPr>
      <xdr:spPr>
        <a:xfrm>
          <a:off x="2844800" y="1423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111108</xdr:rowOff>
    </xdr:from>
    <xdr:to>
      <xdr:col>11</xdr:col>
      <xdr:colOff>82550</xdr:colOff>
      <xdr:row>83</xdr:row>
      <xdr:rowOff>41258</xdr:rowOff>
    </xdr:to>
    <xdr:sp macro="" textlink="">
      <xdr:nvSpPr>
        <xdr:cNvPr id="216" name="楕円 215">
          <a:extLst>
            <a:ext uri="{FF2B5EF4-FFF2-40B4-BE49-F238E27FC236}">
              <a16:creationId xmlns:a16="http://schemas.microsoft.com/office/drawing/2014/main" id="{31251E13-3939-4FF6-86AA-4BDCD2A5BC40}"/>
            </a:ext>
          </a:extLst>
        </xdr:cNvPr>
        <xdr:cNvSpPr/>
      </xdr:nvSpPr>
      <xdr:spPr>
        <a:xfrm>
          <a:off x="2286000" y="1417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26035</xdr:rowOff>
    </xdr:from>
    <xdr:ext cx="762000" cy="259045"/>
    <xdr:sp macro="" textlink="">
      <xdr:nvSpPr>
        <xdr:cNvPr id="217" name="テキスト ボックス 216">
          <a:extLst>
            <a:ext uri="{FF2B5EF4-FFF2-40B4-BE49-F238E27FC236}">
              <a16:creationId xmlns:a16="http://schemas.microsoft.com/office/drawing/2014/main" id="{21AFF500-E574-4363-97AD-19C35A524354}"/>
            </a:ext>
          </a:extLst>
        </xdr:cNvPr>
        <xdr:cNvSpPr txBox="1"/>
      </xdr:nvSpPr>
      <xdr:spPr>
        <a:xfrm>
          <a:off x="1955800" y="1425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101305</xdr:rowOff>
    </xdr:from>
    <xdr:to>
      <xdr:col>7</xdr:col>
      <xdr:colOff>31750</xdr:colOff>
      <xdr:row>83</xdr:row>
      <xdr:rowOff>31455</xdr:rowOff>
    </xdr:to>
    <xdr:sp macro="" textlink="">
      <xdr:nvSpPr>
        <xdr:cNvPr id="218" name="楕円 217">
          <a:extLst>
            <a:ext uri="{FF2B5EF4-FFF2-40B4-BE49-F238E27FC236}">
              <a16:creationId xmlns:a16="http://schemas.microsoft.com/office/drawing/2014/main" id="{F80C07B5-D52D-4C94-8D84-9F1727D62246}"/>
            </a:ext>
          </a:extLst>
        </xdr:cNvPr>
        <xdr:cNvSpPr/>
      </xdr:nvSpPr>
      <xdr:spPr>
        <a:xfrm>
          <a:off x="1397000" y="1416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16232</xdr:rowOff>
    </xdr:from>
    <xdr:ext cx="762000" cy="259045"/>
    <xdr:sp macro="" textlink="">
      <xdr:nvSpPr>
        <xdr:cNvPr id="219" name="テキスト ボックス 218">
          <a:extLst>
            <a:ext uri="{FF2B5EF4-FFF2-40B4-BE49-F238E27FC236}">
              <a16:creationId xmlns:a16="http://schemas.microsoft.com/office/drawing/2014/main" id="{90DD6A27-C907-41BD-BB3A-6BBAD9AF9CD2}"/>
            </a:ext>
          </a:extLst>
        </xdr:cNvPr>
        <xdr:cNvSpPr txBox="1"/>
      </xdr:nvSpPr>
      <xdr:spPr>
        <a:xfrm>
          <a:off x="1066800" y="1424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5FCBE865-C641-4E06-B72C-82A3A823DDC2}"/>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EC8C5E4D-D8A4-41FA-B95E-9882CEE98A61}"/>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871B1D5-961A-4D59-9A09-E2F2CF6D42A3}"/>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6224AE91-7F6D-425C-86D1-1A02F68FCBE6}"/>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90773197-E4E9-4020-99CE-E1F06C535A57}"/>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3FD8A62C-66CE-44C3-927F-FCFC793B2485}"/>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56C49425-2C43-4DFD-911F-DBBEAE1DD7E1}"/>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8DEFBBC0-F7A9-453D-9A96-1A4A0F4F719B}"/>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FDEFB1DE-F1B9-4C18-AA9B-03544C190C86}"/>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A3654288-DE6A-44BD-BAD5-3F1887531B31}"/>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63F0B785-2005-42FE-B936-48A507D820C8}"/>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37A5E8F4-F31A-4969-93E8-0CA09F329C1B}"/>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37918157-0EB3-499D-8E21-D8BC8CD5A52C}"/>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類似団体と同水準の</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となっている。今後も行政の質を維持しつつ、適正な給与水準の管理に努める。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9C1579B7-18A6-4A50-9959-192C6ADB8CFF}"/>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3DDD9D3A-D6F1-4D6E-A291-5E9011A5F689}"/>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37598C88-2B07-42B3-AC85-8DACFCE76635}"/>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6D7700EF-6E4B-4F3E-B8F4-CC1602F34651}"/>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2DEFCE45-1077-49BE-B7C8-BF2C3FB3FF8D}"/>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44A7B4F8-2783-4567-A085-CBFED7DC338C}"/>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ABE8088E-2AE1-4A85-A68B-B6B4D3427F9B}"/>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D3EF034A-9168-41A4-87C7-1E1FD91C2B2F}"/>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709EC9E8-9E31-4C32-BA63-37080753E203}"/>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337F7471-A884-49D0-960F-ED375329A7F3}"/>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7A809F21-CC07-4161-A0C1-2D5C1D9085E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74A5FEFC-7C45-4D08-BAE4-87B17EC5B983}"/>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B20BCC9C-7052-4B49-95D1-A34B3296E58D}"/>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B489B21C-900B-4310-9680-A55518E12D73}"/>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DE46CD0B-E969-4EF1-8547-AC4725937792}"/>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DDC86EE6-982B-456E-BDB9-FC50D502AAAD}"/>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5E42E698-BAC9-4586-8704-F06FD7C55C8B}"/>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5FD11CA7-94EF-4673-8F8F-943A9DB851EE}"/>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6A217106-9F29-4C9D-90B4-1BA1879E7ADA}"/>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4C66AE24-35DC-463A-AEE0-63236484D7C3}"/>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55739</xdr:rowOff>
    </xdr:from>
    <xdr:to>
      <xdr:col>81</xdr:col>
      <xdr:colOff>44450</xdr:colOff>
      <xdr:row>84</xdr:row>
      <xdr:rowOff>69145</xdr:rowOff>
    </xdr:to>
    <xdr:cxnSp macro="">
      <xdr:nvCxnSpPr>
        <xdr:cNvPr id="253" name="直線コネクタ 252">
          <a:extLst>
            <a:ext uri="{FF2B5EF4-FFF2-40B4-BE49-F238E27FC236}">
              <a16:creationId xmlns:a16="http://schemas.microsoft.com/office/drawing/2014/main" id="{096F5741-3432-446C-B275-6F8CED6B8672}"/>
            </a:ext>
          </a:extLst>
        </xdr:cNvPr>
        <xdr:cNvCxnSpPr/>
      </xdr:nvCxnSpPr>
      <xdr:spPr>
        <a:xfrm>
          <a:off x="16179800" y="1445753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4" name="給与水準   （国との比較）平均値テキスト">
          <a:extLst>
            <a:ext uri="{FF2B5EF4-FFF2-40B4-BE49-F238E27FC236}">
              <a16:creationId xmlns:a16="http://schemas.microsoft.com/office/drawing/2014/main" id="{7A81734C-35F5-4194-B186-493075509457}"/>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42CD1BF8-4382-4354-AB32-16918DD6096A}"/>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55739</xdr:rowOff>
    </xdr:from>
    <xdr:to>
      <xdr:col>77</xdr:col>
      <xdr:colOff>44450</xdr:colOff>
      <xdr:row>85</xdr:row>
      <xdr:rowOff>31750</xdr:rowOff>
    </xdr:to>
    <xdr:cxnSp macro="">
      <xdr:nvCxnSpPr>
        <xdr:cNvPr id="256" name="直線コネクタ 255">
          <a:extLst>
            <a:ext uri="{FF2B5EF4-FFF2-40B4-BE49-F238E27FC236}">
              <a16:creationId xmlns:a16="http://schemas.microsoft.com/office/drawing/2014/main" id="{942DD614-4D00-4E3F-8089-DF84DBBABE86}"/>
            </a:ext>
          </a:extLst>
        </xdr:cNvPr>
        <xdr:cNvCxnSpPr/>
      </xdr:nvCxnSpPr>
      <xdr:spPr>
        <a:xfrm flipV="1">
          <a:off x="15290800" y="14457539"/>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81A0FEF4-D82B-4845-9F83-F8B2E557307E}"/>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58" name="テキスト ボックス 257">
          <a:extLst>
            <a:ext uri="{FF2B5EF4-FFF2-40B4-BE49-F238E27FC236}">
              <a16:creationId xmlns:a16="http://schemas.microsoft.com/office/drawing/2014/main" id="{7F1CE362-5A32-41CA-BD44-9BA810A7FE98}"/>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149578</xdr:rowOff>
    </xdr:from>
    <xdr:to>
      <xdr:col>72</xdr:col>
      <xdr:colOff>203200</xdr:colOff>
      <xdr:row>85</xdr:row>
      <xdr:rowOff>31750</xdr:rowOff>
    </xdr:to>
    <xdr:cxnSp macro="">
      <xdr:nvCxnSpPr>
        <xdr:cNvPr id="259" name="直線コネクタ 258">
          <a:extLst>
            <a:ext uri="{FF2B5EF4-FFF2-40B4-BE49-F238E27FC236}">
              <a16:creationId xmlns:a16="http://schemas.microsoft.com/office/drawing/2014/main" id="{F8371ADA-05F6-4765-8DF1-F796E08F290E}"/>
            </a:ext>
          </a:extLst>
        </xdr:cNvPr>
        <xdr:cNvCxnSpPr/>
      </xdr:nvCxnSpPr>
      <xdr:spPr>
        <a:xfrm>
          <a:off x="14401800" y="145513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E328D9A2-9A68-423B-819D-CFBC1E774632}"/>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BFC3ACA1-0302-404C-A7EC-405BD341ED9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122766</xdr:rowOff>
    </xdr:from>
    <xdr:to>
      <xdr:col>68</xdr:col>
      <xdr:colOff>152400</xdr:colOff>
      <xdr:row>84</xdr:row>
      <xdr:rowOff>149578</xdr:rowOff>
    </xdr:to>
    <xdr:cxnSp macro="">
      <xdr:nvCxnSpPr>
        <xdr:cNvPr id="262" name="直線コネクタ 261">
          <a:extLst>
            <a:ext uri="{FF2B5EF4-FFF2-40B4-BE49-F238E27FC236}">
              <a16:creationId xmlns:a16="http://schemas.microsoft.com/office/drawing/2014/main" id="{C3B5D2CB-8694-4357-8A6A-EDD6A1E15BBB}"/>
            </a:ext>
          </a:extLst>
        </xdr:cNvPr>
        <xdr:cNvCxnSpPr/>
      </xdr:nvCxnSpPr>
      <xdr:spPr>
        <a:xfrm>
          <a:off x="13512800" y="14524566"/>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CFB1AEEA-C2EF-42F3-BE09-376E1947CB5D}"/>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BB738EFD-14C6-4302-8A43-74113BE4115E}"/>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5218C6B4-FAE6-4563-A417-4ED9EF839A6F}"/>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41F0858E-C621-412D-B9F0-1C4BA9E2357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119937DE-90EE-457F-95A6-13735A41FEA6}"/>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F41A9E51-ACA4-435A-B113-4D2A49C2E6A9}"/>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D0728F0B-92FD-4D37-BCDD-C99AF5E97E43}"/>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5EE7C55A-FC2A-4E6C-A15F-1F935E3784BE}"/>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A83327A3-7134-401A-A677-62D3FC554CE9}"/>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18345</xdr:rowOff>
    </xdr:from>
    <xdr:to>
      <xdr:col>81</xdr:col>
      <xdr:colOff>95250</xdr:colOff>
      <xdr:row>84</xdr:row>
      <xdr:rowOff>119945</xdr:rowOff>
    </xdr:to>
    <xdr:sp macro="" textlink="">
      <xdr:nvSpPr>
        <xdr:cNvPr id="272" name="楕円 271">
          <a:extLst>
            <a:ext uri="{FF2B5EF4-FFF2-40B4-BE49-F238E27FC236}">
              <a16:creationId xmlns:a16="http://schemas.microsoft.com/office/drawing/2014/main" id="{E9DD73A0-1BB9-41EB-91BB-D046E20BD19B}"/>
            </a:ext>
          </a:extLst>
        </xdr:cNvPr>
        <xdr:cNvSpPr/>
      </xdr:nvSpPr>
      <xdr:spPr>
        <a:xfrm>
          <a:off x="169672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34872</xdr:rowOff>
    </xdr:from>
    <xdr:ext cx="762000" cy="259045"/>
    <xdr:sp macro="" textlink="">
      <xdr:nvSpPr>
        <xdr:cNvPr id="273" name="給与水準   （国との比較）該当値テキスト">
          <a:extLst>
            <a:ext uri="{FF2B5EF4-FFF2-40B4-BE49-F238E27FC236}">
              <a16:creationId xmlns:a16="http://schemas.microsoft.com/office/drawing/2014/main" id="{0D3138C3-0040-44EB-B33D-EBAF97FA0202}"/>
            </a:ext>
          </a:extLst>
        </xdr:cNvPr>
        <xdr:cNvSpPr txBox="1"/>
      </xdr:nvSpPr>
      <xdr:spPr>
        <a:xfrm>
          <a:off x="17106900" y="1426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4939</xdr:rowOff>
    </xdr:from>
    <xdr:to>
      <xdr:col>77</xdr:col>
      <xdr:colOff>95250</xdr:colOff>
      <xdr:row>84</xdr:row>
      <xdr:rowOff>106539</xdr:rowOff>
    </xdr:to>
    <xdr:sp macro="" textlink="">
      <xdr:nvSpPr>
        <xdr:cNvPr id="274" name="楕円 273">
          <a:extLst>
            <a:ext uri="{FF2B5EF4-FFF2-40B4-BE49-F238E27FC236}">
              <a16:creationId xmlns:a16="http://schemas.microsoft.com/office/drawing/2014/main" id="{84C19465-C9BB-4ED0-94BE-B94D523ABED4}"/>
            </a:ext>
          </a:extLst>
        </xdr:cNvPr>
        <xdr:cNvSpPr/>
      </xdr:nvSpPr>
      <xdr:spPr>
        <a:xfrm>
          <a:off x="161290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116716</xdr:rowOff>
    </xdr:from>
    <xdr:ext cx="736600" cy="259045"/>
    <xdr:sp macro="" textlink="">
      <xdr:nvSpPr>
        <xdr:cNvPr id="275" name="テキスト ボックス 274">
          <a:extLst>
            <a:ext uri="{FF2B5EF4-FFF2-40B4-BE49-F238E27FC236}">
              <a16:creationId xmlns:a16="http://schemas.microsoft.com/office/drawing/2014/main" id="{0015C1FF-33F9-4036-AA03-EDE5B8177043}"/>
            </a:ext>
          </a:extLst>
        </xdr:cNvPr>
        <xdr:cNvSpPr txBox="1"/>
      </xdr:nvSpPr>
      <xdr:spPr>
        <a:xfrm>
          <a:off x="15798800" y="1417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76" name="楕円 275">
          <a:extLst>
            <a:ext uri="{FF2B5EF4-FFF2-40B4-BE49-F238E27FC236}">
              <a16:creationId xmlns:a16="http://schemas.microsoft.com/office/drawing/2014/main" id="{12035AA2-56C5-4E3A-A88C-0E0706F46592}"/>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77" name="テキスト ボックス 276">
          <a:extLst>
            <a:ext uri="{FF2B5EF4-FFF2-40B4-BE49-F238E27FC236}">
              <a16:creationId xmlns:a16="http://schemas.microsoft.com/office/drawing/2014/main" id="{95954507-76E4-4535-8431-E57680C0D3D8}"/>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98778</xdr:rowOff>
    </xdr:from>
    <xdr:to>
      <xdr:col>68</xdr:col>
      <xdr:colOff>203200</xdr:colOff>
      <xdr:row>85</xdr:row>
      <xdr:rowOff>28928</xdr:rowOff>
    </xdr:to>
    <xdr:sp macro="" textlink="">
      <xdr:nvSpPr>
        <xdr:cNvPr id="278" name="楕円 277">
          <a:extLst>
            <a:ext uri="{FF2B5EF4-FFF2-40B4-BE49-F238E27FC236}">
              <a16:creationId xmlns:a16="http://schemas.microsoft.com/office/drawing/2014/main" id="{E6CCBCBE-9B55-489A-A191-644E3022F76D}"/>
            </a:ext>
          </a:extLst>
        </xdr:cNvPr>
        <xdr:cNvSpPr/>
      </xdr:nvSpPr>
      <xdr:spPr>
        <a:xfrm>
          <a:off x="14351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13705</xdr:rowOff>
    </xdr:from>
    <xdr:ext cx="762000" cy="259045"/>
    <xdr:sp macro="" textlink="">
      <xdr:nvSpPr>
        <xdr:cNvPr id="279" name="テキスト ボックス 278">
          <a:extLst>
            <a:ext uri="{FF2B5EF4-FFF2-40B4-BE49-F238E27FC236}">
              <a16:creationId xmlns:a16="http://schemas.microsoft.com/office/drawing/2014/main" id="{AAC74ECB-9387-475D-B877-F9EF8353CA4B}"/>
            </a:ext>
          </a:extLst>
        </xdr:cNvPr>
        <xdr:cNvSpPr txBox="1"/>
      </xdr:nvSpPr>
      <xdr:spPr>
        <a:xfrm>
          <a:off x="14020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80" name="楕円 279">
          <a:extLst>
            <a:ext uri="{FF2B5EF4-FFF2-40B4-BE49-F238E27FC236}">
              <a16:creationId xmlns:a16="http://schemas.microsoft.com/office/drawing/2014/main" id="{68B67505-43D8-4F51-BDF5-D2309F6D33A0}"/>
            </a:ext>
          </a:extLst>
        </xdr:cNvPr>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81" name="テキスト ボックス 280">
          <a:extLst>
            <a:ext uri="{FF2B5EF4-FFF2-40B4-BE49-F238E27FC236}">
              <a16:creationId xmlns:a16="http://schemas.microsoft.com/office/drawing/2014/main" id="{3D0E71D5-B01B-4673-A92A-76B1D8B95F05}"/>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4609C60B-AE09-4A7F-9395-29C062F5DB2D}"/>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61EE917D-B130-40DD-9F99-5C30F3074273}"/>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F3CBBD5D-82D6-4A31-BD35-362883DA71A9}"/>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6D2DD190-CCEA-4E36-960E-463E328D9E5E}"/>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EF87F9A7-B563-432F-BDE0-279EBC90F00E}"/>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232DB27D-E9AE-4081-8501-58BF140D0F58}"/>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350F978E-B2C4-4DA5-9DA6-BA0CC46D34C8}"/>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43BE3B33-063F-42FD-A01C-24019144BE2A}"/>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2A102FDA-F44D-4FF7-8E70-B3D2A5793B8A}"/>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B743DE23-B0EA-42D6-84C5-B0551CD3B5D5}"/>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40938FBE-27DE-4B09-992A-04155D3FD65C}"/>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854FFF70-D134-4070-9D2E-B5562B950674}"/>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F33AF7AB-1189-41CE-9DCB-69D4F8E8214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類似団体をやや上回る状況にある。平成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年度で第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次古平町行財政構造改革プランは計画期間を終えたが、今後も本プランに準じ、行財政サービスを維持しつつ、事務事業の見直しなどにより職員数の削減を図り、適正な定員管理に努める。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2847EDAE-71B2-4F7D-BA1E-4F887476CC25}"/>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C26D9BFE-195A-43CE-B832-FD0CCD4299FE}"/>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543EDDDA-D6A3-427F-A210-6A651C507CBA}"/>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9F408968-8211-4111-BA00-162D35DF331A}"/>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C776A8E5-B4F2-4F57-8E17-E28D3AD8462F}"/>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C2DA59C2-5C03-4B98-AC0C-116B6A842E19}"/>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69C95D4E-F67D-4732-B1EC-EB53BE117B52}"/>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1BC83C86-0C3F-4F7F-BD6E-189CCA99555D}"/>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6F42777F-3F6F-44E1-8225-7D5E7C5305CA}"/>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382C3530-F6FF-4C8E-A91E-820103668F9E}"/>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9507CCDA-1C22-4C63-AB16-58B084C5B46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3302556F-0441-4441-9AF3-63EB77B0FCDA}"/>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9833FAFF-1B46-4F07-8446-EBFFFB676021}"/>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E6BB0ABE-0876-473E-BF31-68EAA802155C}"/>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536DAA7E-6919-4EF4-8588-874532E2D392}"/>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2F55CCC5-B9F2-4799-A24B-4580880F294A}"/>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83410649-968D-4233-BC8C-62DC14D6DAA9}"/>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F8AB7FA-1E69-4092-8259-B5C39E48E4BA}"/>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DB71E96E-1AE4-48AB-BA78-F7A1D4F799F5}"/>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9FC680DD-1D5B-4340-939F-79150A6AAA0B}"/>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165555</xdr:rowOff>
    </xdr:from>
    <xdr:to>
      <xdr:col>81</xdr:col>
      <xdr:colOff>44450</xdr:colOff>
      <xdr:row>61</xdr:row>
      <xdr:rowOff>5969</xdr:rowOff>
    </xdr:to>
    <xdr:cxnSp macro="">
      <xdr:nvCxnSpPr>
        <xdr:cNvPr id="315" name="直線コネクタ 314">
          <a:extLst>
            <a:ext uri="{FF2B5EF4-FFF2-40B4-BE49-F238E27FC236}">
              <a16:creationId xmlns:a16="http://schemas.microsoft.com/office/drawing/2014/main" id="{EFCBFF31-6D2D-49BB-B32C-3264442F8AE6}"/>
            </a:ext>
          </a:extLst>
        </xdr:cNvPr>
        <xdr:cNvCxnSpPr/>
      </xdr:nvCxnSpPr>
      <xdr:spPr>
        <a:xfrm>
          <a:off x="16179800" y="10452555"/>
          <a:ext cx="838200" cy="1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8474EA49-95CC-4908-81C5-B2F29DE74312}"/>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F9758D6D-CCD3-4E25-A59E-8193FF532CBE}"/>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154697</xdr:rowOff>
    </xdr:from>
    <xdr:to>
      <xdr:col>77</xdr:col>
      <xdr:colOff>44450</xdr:colOff>
      <xdr:row>60</xdr:row>
      <xdr:rowOff>165555</xdr:rowOff>
    </xdr:to>
    <xdr:cxnSp macro="">
      <xdr:nvCxnSpPr>
        <xdr:cNvPr id="318" name="直線コネクタ 317">
          <a:extLst>
            <a:ext uri="{FF2B5EF4-FFF2-40B4-BE49-F238E27FC236}">
              <a16:creationId xmlns:a16="http://schemas.microsoft.com/office/drawing/2014/main" id="{CB47A5D7-41B6-4CD8-A04E-80C0F41A8CD2}"/>
            </a:ext>
          </a:extLst>
        </xdr:cNvPr>
        <xdr:cNvCxnSpPr/>
      </xdr:nvCxnSpPr>
      <xdr:spPr>
        <a:xfrm>
          <a:off x="15290800" y="10441697"/>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79DEEBD-0125-4EB5-A884-70BE7948FED1}"/>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9154AA40-F220-44BF-8A3D-870CB9AAA887}"/>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154697</xdr:rowOff>
    </xdr:from>
    <xdr:to>
      <xdr:col>72</xdr:col>
      <xdr:colOff>203200</xdr:colOff>
      <xdr:row>60</xdr:row>
      <xdr:rowOff>170783</xdr:rowOff>
    </xdr:to>
    <xdr:cxnSp macro="">
      <xdr:nvCxnSpPr>
        <xdr:cNvPr id="321" name="直線コネクタ 320">
          <a:extLst>
            <a:ext uri="{FF2B5EF4-FFF2-40B4-BE49-F238E27FC236}">
              <a16:creationId xmlns:a16="http://schemas.microsoft.com/office/drawing/2014/main" id="{204D7F4A-D155-4E0C-BDBF-BA60CFFFB84C}"/>
            </a:ext>
          </a:extLst>
        </xdr:cNvPr>
        <xdr:cNvCxnSpPr/>
      </xdr:nvCxnSpPr>
      <xdr:spPr>
        <a:xfrm flipV="1">
          <a:off x="14401800" y="1044169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796F44A4-4F40-413A-9FEB-6F02A66093FE}"/>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F6F3D988-B830-48EE-95DC-95D8C2034AF6}"/>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154294</xdr:rowOff>
    </xdr:from>
    <xdr:to>
      <xdr:col>68</xdr:col>
      <xdr:colOff>152400</xdr:colOff>
      <xdr:row>60</xdr:row>
      <xdr:rowOff>170783</xdr:rowOff>
    </xdr:to>
    <xdr:cxnSp macro="">
      <xdr:nvCxnSpPr>
        <xdr:cNvPr id="324" name="直線コネクタ 323">
          <a:extLst>
            <a:ext uri="{FF2B5EF4-FFF2-40B4-BE49-F238E27FC236}">
              <a16:creationId xmlns:a16="http://schemas.microsoft.com/office/drawing/2014/main" id="{EE09368A-14DD-4799-98F5-0BD77744929C}"/>
            </a:ext>
          </a:extLst>
        </xdr:cNvPr>
        <xdr:cNvCxnSpPr/>
      </xdr:nvCxnSpPr>
      <xdr:spPr>
        <a:xfrm>
          <a:off x="13512800" y="10441294"/>
          <a:ext cx="889000" cy="1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A68DB972-FAE4-48FB-A2F7-48A38AF5EE1E}"/>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995F9938-88E7-4C7E-9E02-D8B5830D90BD}"/>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E40CAE49-BE25-4DDE-8EAF-9EB39CFCBDFE}"/>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28" name="テキスト ボックス 327">
          <a:extLst>
            <a:ext uri="{FF2B5EF4-FFF2-40B4-BE49-F238E27FC236}">
              <a16:creationId xmlns:a16="http://schemas.microsoft.com/office/drawing/2014/main" id="{A529F5AE-B37A-43F9-AD51-88ABCAA28525}"/>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A0A74E0A-9C26-4F85-9270-233E43E7210D}"/>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38847F50-F6A0-4FB0-8544-1CD40DCAF1FE}"/>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CFC5D18-6481-4CBC-9819-D2C17583F432}"/>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FF668F51-027E-4E1A-9480-36EAF154EF71}"/>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75D28BC0-F100-4E99-A6B6-8AF3EDCD5838}"/>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126619</xdr:rowOff>
    </xdr:from>
    <xdr:to>
      <xdr:col>81</xdr:col>
      <xdr:colOff>95250</xdr:colOff>
      <xdr:row>61</xdr:row>
      <xdr:rowOff>56769</xdr:rowOff>
    </xdr:to>
    <xdr:sp macro="" textlink="">
      <xdr:nvSpPr>
        <xdr:cNvPr id="334" name="楕円 333">
          <a:extLst>
            <a:ext uri="{FF2B5EF4-FFF2-40B4-BE49-F238E27FC236}">
              <a16:creationId xmlns:a16="http://schemas.microsoft.com/office/drawing/2014/main" id="{C31EFAD3-92C7-4BEE-8DE2-CFA590CBEFC5}"/>
            </a:ext>
          </a:extLst>
        </xdr:cNvPr>
        <xdr:cNvSpPr/>
      </xdr:nvSpPr>
      <xdr:spPr>
        <a:xfrm>
          <a:off x="16967200" y="1041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98696</xdr:rowOff>
    </xdr:from>
    <xdr:ext cx="762000" cy="259045"/>
    <xdr:sp macro="" textlink="">
      <xdr:nvSpPr>
        <xdr:cNvPr id="335" name="定員管理の状況該当値テキスト">
          <a:extLst>
            <a:ext uri="{FF2B5EF4-FFF2-40B4-BE49-F238E27FC236}">
              <a16:creationId xmlns:a16="http://schemas.microsoft.com/office/drawing/2014/main" id="{89C82564-A80B-49C3-A8F9-9B29C6B45274}"/>
            </a:ext>
          </a:extLst>
        </xdr:cNvPr>
        <xdr:cNvSpPr txBox="1"/>
      </xdr:nvSpPr>
      <xdr:spPr>
        <a:xfrm>
          <a:off x="17106900" y="10385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114755</xdr:rowOff>
    </xdr:from>
    <xdr:to>
      <xdr:col>77</xdr:col>
      <xdr:colOff>95250</xdr:colOff>
      <xdr:row>61</xdr:row>
      <xdr:rowOff>44905</xdr:rowOff>
    </xdr:to>
    <xdr:sp macro="" textlink="">
      <xdr:nvSpPr>
        <xdr:cNvPr id="336" name="楕円 335">
          <a:extLst>
            <a:ext uri="{FF2B5EF4-FFF2-40B4-BE49-F238E27FC236}">
              <a16:creationId xmlns:a16="http://schemas.microsoft.com/office/drawing/2014/main" id="{FE881F9B-F499-4F19-AE3F-70EC2F3E8AE1}"/>
            </a:ext>
          </a:extLst>
        </xdr:cNvPr>
        <xdr:cNvSpPr/>
      </xdr:nvSpPr>
      <xdr:spPr>
        <a:xfrm>
          <a:off x="16129000" y="1040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29682</xdr:rowOff>
    </xdr:from>
    <xdr:ext cx="736600" cy="259045"/>
    <xdr:sp macro="" textlink="">
      <xdr:nvSpPr>
        <xdr:cNvPr id="337" name="テキスト ボックス 336">
          <a:extLst>
            <a:ext uri="{FF2B5EF4-FFF2-40B4-BE49-F238E27FC236}">
              <a16:creationId xmlns:a16="http://schemas.microsoft.com/office/drawing/2014/main" id="{951C85C0-340D-4A21-9690-0DB035339839}"/>
            </a:ext>
          </a:extLst>
        </xdr:cNvPr>
        <xdr:cNvSpPr txBox="1"/>
      </xdr:nvSpPr>
      <xdr:spPr>
        <a:xfrm>
          <a:off x="15798800" y="10488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103897</xdr:rowOff>
    </xdr:from>
    <xdr:to>
      <xdr:col>73</xdr:col>
      <xdr:colOff>44450</xdr:colOff>
      <xdr:row>61</xdr:row>
      <xdr:rowOff>34047</xdr:rowOff>
    </xdr:to>
    <xdr:sp macro="" textlink="">
      <xdr:nvSpPr>
        <xdr:cNvPr id="338" name="楕円 337">
          <a:extLst>
            <a:ext uri="{FF2B5EF4-FFF2-40B4-BE49-F238E27FC236}">
              <a16:creationId xmlns:a16="http://schemas.microsoft.com/office/drawing/2014/main" id="{E7280DE4-2A93-4D50-B9DE-B9E1C904A2F3}"/>
            </a:ext>
          </a:extLst>
        </xdr:cNvPr>
        <xdr:cNvSpPr/>
      </xdr:nvSpPr>
      <xdr:spPr>
        <a:xfrm>
          <a:off x="15240000" y="1039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18824</xdr:rowOff>
    </xdr:from>
    <xdr:ext cx="762000" cy="259045"/>
    <xdr:sp macro="" textlink="">
      <xdr:nvSpPr>
        <xdr:cNvPr id="339" name="テキスト ボックス 338">
          <a:extLst>
            <a:ext uri="{FF2B5EF4-FFF2-40B4-BE49-F238E27FC236}">
              <a16:creationId xmlns:a16="http://schemas.microsoft.com/office/drawing/2014/main" id="{63FE7F7D-B94B-4A8E-8DD6-FDE6A60B5DBE}"/>
            </a:ext>
          </a:extLst>
        </xdr:cNvPr>
        <xdr:cNvSpPr txBox="1"/>
      </xdr:nvSpPr>
      <xdr:spPr>
        <a:xfrm>
          <a:off x="14909800" y="1047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119983</xdr:rowOff>
    </xdr:from>
    <xdr:to>
      <xdr:col>68</xdr:col>
      <xdr:colOff>203200</xdr:colOff>
      <xdr:row>61</xdr:row>
      <xdr:rowOff>50133</xdr:rowOff>
    </xdr:to>
    <xdr:sp macro="" textlink="">
      <xdr:nvSpPr>
        <xdr:cNvPr id="340" name="楕円 339">
          <a:extLst>
            <a:ext uri="{FF2B5EF4-FFF2-40B4-BE49-F238E27FC236}">
              <a16:creationId xmlns:a16="http://schemas.microsoft.com/office/drawing/2014/main" id="{F4A8553F-1678-480E-B478-F5B8B473EE3A}"/>
            </a:ext>
          </a:extLst>
        </xdr:cNvPr>
        <xdr:cNvSpPr/>
      </xdr:nvSpPr>
      <xdr:spPr>
        <a:xfrm>
          <a:off x="14351000" y="1040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34910</xdr:rowOff>
    </xdr:from>
    <xdr:ext cx="762000" cy="259045"/>
    <xdr:sp macro="" textlink="">
      <xdr:nvSpPr>
        <xdr:cNvPr id="341" name="テキスト ボックス 340">
          <a:extLst>
            <a:ext uri="{FF2B5EF4-FFF2-40B4-BE49-F238E27FC236}">
              <a16:creationId xmlns:a16="http://schemas.microsoft.com/office/drawing/2014/main" id="{BC5066A2-5912-4A9D-B134-48F0C9269E91}"/>
            </a:ext>
          </a:extLst>
        </xdr:cNvPr>
        <xdr:cNvSpPr txBox="1"/>
      </xdr:nvSpPr>
      <xdr:spPr>
        <a:xfrm>
          <a:off x="14020800" y="10493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103494</xdr:rowOff>
    </xdr:from>
    <xdr:to>
      <xdr:col>64</xdr:col>
      <xdr:colOff>152400</xdr:colOff>
      <xdr:row>61</xdr:row>
      <xdr:rowOff>33644</xdr:rowOff>
    </xdr:to>
    <xdr:sp macro="" textlink="">
      <xdr:nvSpPr>
        <xdr:cNvPr id="342" name="楕円 341">
          <a:extLst>
            <a:ext uri="{FF2B5EF4-FFF2-40B4-BE49-F238E27FC236}">
              <a16:creationId xmlns:a16="http://schemas.microsoft.com/office/drawing/2014/main" id="{7B814112-C999-45CA-998F-6052CB2C947C}"/>
            </a:ext>
          </a:extLst>
        </xdr:cNvPr>
        <xdr:cNvSpPr/>
      </xdr:nvSpPr>
      <xdr:spPr>
        <a:xfrm>
          <a:off x="13462000" y="1039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18421</xdr:rowOff>
    </xdr:from>
    <xdr:ext cx="762000" cy="259045"/>
    <xdr:sp macro="" textlink="">
      <xdr:nvSpPr>
        <xdr:cNvPr id="343" name="テキスト ボックス 342">
          <a:extLst>
            <a:ext uri="{FF2B5EF4-FFF2-40B4-BE49-F238E27FC236}">
              <a16:creationId xmlns:a16="http://schemas.microsoft.com/office/drawing/2014/main" id="{73E31F71-9BDE-4C02-A322-A400966F4514}"/>
            </a:ext>
          </a:extLst>
        </xdr:cNvPr>
        <xdr:cNvSpPr txBox="1"/>
      </xdr:nvSpPr>
      <xdr:spPr>
        <a:xfrm>
          <a:off x="13131800" y="1047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E5BF38A1-7496-4617-881B-D3C1CD591CB3}"/>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356A7DCE-3720-4048-9EE1-D200ACA8D484}"/>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75BB9536-1DC7-4DB5-AE03-998FD87B691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3920B36E-2360-48A3-8332-40479E65AB06}"/>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D5DD46CE-FAE9-44AC-89CF-69C250AA1647}"/>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A84CD221-04B7-4163-85FE-AE93FE3E4F89}"/>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C356DCC3-9068-4B8B-BC5A-BDD48B267D82}"/>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ECDE79C8-2071-4EE2-AD33-14467AE3902E}"/>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AEF21102-F950-4581-B287-04CFD9F3B735}"/>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5F9A6E06-39C4-4686-B761-9CAA74150A66}"/>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211EFFA6-1009-491D-A29B-BC667EC7E1E3}"/>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FFDBD315-3E81-4D6A-A76C-25317AA68A99}"/>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7FF9568F-7B6A-4F3D-8F79-B18E21CC3B7B}"/>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類似団体より高い</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となっている。今後は複合庁舎や道の駅の建設で借り入れた起債の元金償還が開始することから、中長期的には今後も比率の増加が見込まれる。そのため建設事業の選定を行い公債費の抑制に努める。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45DBDFB7-2BD0-4196-85EF-7E0E1D08ECF2}"/>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7A812D69-7C14-4C88-9D06-F067695ACBFD}"/>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62AC7FB7-B24D-44CD-818B-6CA9910F72CF}"/>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87B3DD55-1479-47A0-AD4E-D6CDDBD2CA6C}"/>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9DC2D592-55E9-4270-A6B1-135A971B41C4}"/>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6CDBC3EE-1C24-4857-A4D6-FA722CC4DFFF}"/>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E4B53B55-09B6-4802-842E-CB791DDC9194}"/>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8F1D361E-3E5F-4172-88FA-125365E03B03}"/>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C2D64849-F344-463A-8A37-62D6B610D57F}"/>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8DD8347C-18D7-4C33-9526-F79CF854022D}"/>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4F30B41A-CFA5-4A87-BAA9-49E634A7C0E1}"/>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D5EBEFD0-A9B7-4EB9-B04F-1618D71BC0EB}"/>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9C3807AC-0306-40E7-831C-E0E21F1B67CB}"/>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775BEFA9-722B-476A-B5CE-5715479928BF}"/>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F611CAAB-95B8-4755-A7C9-AB34FF0559FA}"/>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686E92C4-6F0F-4CD6-9667-81F8BF7900ED}"/>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D2F70DFD-0919-4D47-9EF0-8185135B7596}"/>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8E148A91-6224-4B92-BD8F-4F840E4DCBB5}"/>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C51A54DD-39C5-4086-9CD0-2119D1C94CFD}"/>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C9BED17A-377D-469F-BB0C-7076BBD94CB3}"/>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5CE3706E-B7C5-497F-8447-9C502C74CA87}"/>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17599</xdr:rowOff>
    </xdr:from>
    <xdr:to>
      <xdr:col>81</xdr:col>
      <xdr:colOff>44450</xdr:colOff>
      <xdr:row>41</xdr:row>
      <xdr:rowOff>52070</xdr:rowOff>
    </xdr:to>
    <xdr:cxnSp macro="">
      <xdr:nvCxnSpPr>
        <xdr:cNvPr id="378" name="直線コネクタ 377">
          <a:extLst>
            <a:ext uri="{FF2B5EF4-FFF2-40B4-BE49-F238E27FC236}">
              <a16:creationId xmlns:a16="http://schemas.microsoft.com/office/drawing/2014/main" id="{9949016D-46D3-492B-986A-A0AD9859A801}"/>
            </a:ext>
          </a:extLst>
        </xdr:cNvPr>
        <xdr:cNvCxnSpPr/>
      </xdr:nvCxnSpPr>
      <xdr:spPr>
        <a:xfrm flipV="1">
          <a:off x="16179800" y="704704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62314D11-D9DE-4A85-9814-B2D2CF5551FD}"/>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AAE466EC-33E6-4384-9580-226DA99D31D8}"/>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38281</xdr:rowOff>
    </xdr:from>
    <xdr:to>
      <xdr:col>77</xdr:col>
      <xdr:colOff>44450</xdr:colOff>
      <xdr:row>41</xdr:row>
      <xdr:rowOff>52070</xdr:rowOff>
    </xdr:to>
    <xdr:cxnSp macro="">
      <xdr:nvCxnSpPr>
        <xdr:cNvPr id="381" name="直線コネクタ 380">
          <a:extLst>
            <a:ext uri="{FF2B5EF4-FFF2-40B4-BE49-F238E27FC236}">
              <a16:creationId xmlns:a16="http://schemas.microsoft.com/office/drawing/2014/main" id="{0606C6E9-15CD-4DEF-844A-43E09AA5FAAC}"/>
            </a:ext>
          </a:extLst>
        </xdr:cNvPr>
        <xdr:cNvCxnSpPr/>
      </xdr:nvCxnSpPr>
      <xdr:spPr>
        <a:xfrm>
          <a:off x="15290800" y="7067731"/>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63B254F9-0D13-4AC9-846B-61310071A8D8}"/>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4898A711-875A-4C23-A54B-37449FFD7B42}"/>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31387</xdr:rowOff>
    </xdr:from>
    <xdr:to>
      <xdr:col>72</xdr:col>
      <xdr:colOff>203200</xdr:colOff>
      <xdr:row>41</xdr:row>
      <xdr:rowOff>38281</xdr:rowOff>
    </xdr:to>
    <xdr:cxnSp macro="">
      <xdr:nvCxnSpPr>
        <xdr:cNvPr id="384" name="直線コネクタ 383">
          <a:extLst>
            <a:ext uri="{FF2B5EF4-FFF2-40B4-BE49-F238E27FC236}">
              <a16:creationId xmlns:a16="http://schemas.microsoft.com/office/drawing/2014/main" id="{84EFD7C0-5890-4483-8EF5-B82B2C70D7EA}"/>
            </a:ext>
          </a:extLst>
        </xdr:cNvPr>
        <xdr:cNvCxnSpPr/>
      </xdr:nvCxnSpPr>
      <xdr:spPr>
        <a:xfrm>
          <a:off x="14401800" y="706083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209B0207-5D68-40C6-A952-B4F4C7D84805}"/>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10C164FE-8090-4EC5-B42F-65E653E021F9}"/>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31387</xdr:rowOff>
    </xdr:from>
    <xdr:to>
      <xdr:col>68</xdr:col>
      <xdr:colOff>152400</xdr:colOff>
      <xdr:row>41</xdr:row>
      <xdr:rowOff>38281</xdr:rowOff>
    </xdr:to>
    <xdr:cxnSp macro="">
      <xdr:nvCxnSpPr>
        <xdr:cNvPr id="387" name="直線コネクタ 386">
          <a:extLst>
            <a:ext uri="{FF2B5EF4-FFF2-40B4-BE49-F238E27FC236}">
              <a16:creationId xmlns:a16="http://schemas.microsoft.com/office/drawing/2014/main" id="{845E4E9B-FD6F-4E4C-BDE0-92D40EBABC25}"/>
            </a:ext>
          </a:extLst>
        </xdr:cNvPr>
        <xdr:cNvCxnSpPr/>
      </xdr:nvCxnSpPr>
      <xdr:spPr>
        <a:xfrm flipV="1">
          <a:off x="13512800" y="706083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DD105B6A-C523-4165-860D-2B635183B1C2}"/>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8EB39BE9-7210-4651-A3B3-AD25F2434D5B}"/>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216359CC-5479-4B9B-B097-B297DF7E0BF6}"/>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1FD3F171-BD19-410A-B02A-21CFD90EF278}"/>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65169EF3-9E1E-4DF3-AB7C-804BE26EE26D}"/>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A242C137-B9C7-4FDE-96EC-2D3D75A0EE7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611CF529-0988-41DA-858C-366BB29C500E}"/>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9F077372-7916-471B-9512-25497120B1B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E0190566-73BC-4907-BFF2-EF26E05143E3}"/>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138249</xdr:rowOff>
    </xdr:from>
    <xdr:to>
      <xdr:col>81</xdr:col>
      <xdr:colOff>95250</xdr:colOff>
      <xdr:row>41</xdr:row>
      <xdr:rowOff>68399</xdr:rowOff>
    </xdr:to>
    <xdr:sp macro="" textlink="">
      <xdr:nvSpPr>
        <xdr:cNvPr id="397" name="楕円 396">
          <a:extLst>
            <a:ext uri="{FF2B5EF4-FFF2-40B4-BE49-F238E27FC236}">
              <a16:creationId xmlns:a16="http://schemas.microsoft.com/office/drawing/2014/main" id="{DB12D466-15CB-440F-AB95-E4A4A05363EA}"/>
            </a:ext>
          </a:extLst>
        </xdr:cNvPr>
        <xdr:cNvSpPr/>
      </xdr:nvSpPr>
      <xdr:spPr>
        <a:xfrm>
          <a:off x="16967200" y="699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110326</xdr:rowOff>
    </xdr:from>
    <xdr:ext cx="762000" cy="259045"/>
    <xdr:sp macro="" textlink="">
      <xdr:nvSpPr>
        <xdr:cNvPr id="398" name="公債費負担の状況該当値テキスト">
          <a:extLst>
            <a:ext uri="{FF2B5EF4-FFF2-40B4-BE49-F238E27FC236}">
              <a16:creationId xmlns:a16="http://schemas.microsoft.com/office/drawing/2014/main" id="{545174ED-EDFE-4C55-AE41-43A62DD33468}"/>
            </a:ext>
          </a:extLst>
        </xdr:cNvPr>
        <xdr:cNvSpPr txBox="1"/>
      </xdr:nvSpPr>
      <xdr:spPr>
        <a:xfrm>
          <a:off x="17106900" y="6968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1270</xdr:rowOff>
    </xdr:from>
    <xdr:to>
      <xdr:col>77</xdr:col>
      <xdr:colOff>95250</xdr:colOff>
      <xdr:row>41</xdr:row>
      <xdr:rowOff>102870</xdr:rowOff>
    </xdr:to>
    <xdr:sp macro="" textlink="">
      <xdr:nvSpPr>
        <xdr:cNvPr id="399" name="楕円 398">
          <a:extLst>
            <a:ext uri="{FF2B5EF4-FFF2-40B4-BE49-F238E27FC236}">
              <a16:creationId xmlns:a16="http://schemas.microsoft.com/office/drawing/2014/main" id="{9DCCA0ED-ED77-48A8-A0DD-22589805ABBC}"/>
            </a:ext>
          </a:extLst>
        </xdr:cNvPr>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87647</xdr:rowOff>
    </xdr:from>
    <xdr:ext cx="736600" cy="259045"/>
    <xdr:sp macro="" textlink="">
      <xdr:nvSpPr>
        <xdr:cNvPr id="400" name="テキスト ボックス 399">
          <a:extLst>
            <a:ext uri="{FF2B5EF4-FFF2-40B4-BE49-F238E27FC236}">
              <a16:creationId xmlns:a16="http://schemas.microsoft.com/office/drawing/2014/main" id="{B3D1CB1C-1E3F-4A12-8481-02C4B000A005}"/>
            </a:ext>
          </a:extLst>
        </xdr:cNvPr>
        <xdr:cNvSpPr txBox="1"/>
      </xdr:nvSpPr>
      <xdr:spPr>
        <a:xfrm>
          <a:off x="15798800" y="711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158931</xdr:rowOff>
    </xdr:from>
    <xdr:to>
      <xdr:col>73</xdr:col>
      <xdr:colOff>44450</xdr:colOff>
      <xdr:row>41</xdr:row>
      <xdr:rowOff>89081</xdr:rowOff>
    </xdr:to>
    <xdr:sp macro="" textlink="">
      <xdr:nvSpPr>
        <xdr:cNvPr id="401" name="楕円 400">
          <a:extLst>
            <a:ext uri="{FF2B5EF4-FFF2-40B4-BE49-F238E27FC236}">
              <a16:creationId xmlns:a16="http://schemas.microsoft.com/office/drawing/2014/main" id="{A7CCF6F9-9194-43B6-8EF4-4AC3C5376CAB}"/>
            </a:ext>
          </a:extLst>
        </xdr:cNvPr>
        <xdr:cNvSpPr/>
      </xdr:nvSpPr>
      <xdr:spPr>
        <a:xfrm>
          <a:off x="15240000" y="701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73858</xdr:rowOff>
    </xdr:from>
    <xdr:ext cx="762000" cy="259045"/>
    <xdr:sp macro="" textlink="">
      <xdr:nvSpPr>
        <xdr:cNvPr id="402" name="テキスト ボックス 401">
          <a:extLst>
            <a:ext uri="{FF2B5EF4-FFF2-40B4-BE49-F238E27FC236}">
              <a16:creationId xmlns:a16="http://schemas.microsoft.com/office/drawing/2014/main" id="{9D688C3D-9F6F-4B67-961B-9ECF4EE894A2}"/>
            </a:ext>
          </a:extLst>
        </xdr:cNvPr>
        <xdr:cNvSpPr txBox="1"/>
      </xdr:nvSpPr>
      <xdr:spPr>
        <a:xfrm>
          <a:off x="14909800" y="710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152037</xdr:rowOff>
    </xdr:from>
    <xdr:to>
      <xdr:col>68</xdr:col>
      <xdr:colOff>203200</xdr:colOff>
      <xdr:row>41</xdr:row>
      <xdr:rowOff>82187</xdr:rowOff>
    </xdr:to>
    <xdr:sp macro="" textlink="">
      <xdr:nvSpPr>
        <xdr:cNvPr id="403" name="楕円 402">
          <a:extLst>
            <a:ext uri="{FF2B5EF4-FFF2-40B4-BE49-F238E27FC236}">
              <a16:creationId xmlns:a16="http://schemas.microsoft.com/office/drawing/2014/main" id="{72EBD85D-709E-4D10-B481-E81FED5D721A}"/>
            </a:ext>
          </a:extLst>
        </xdr:cNvPr>
        <xdr:cNvSpPr/>
      </xdr:nvSpPr>
      <xdr:spPr>
        <a:xfrm>
          <a:off x="14351000" y="701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66964</xdr:rowOff>
    </xdr:from>
    <xdr:ext cx="762000" cy="259045"/>
    <xdr:sp macro="" textlink="">
      <xdr:nvSpPr>
        <xdr:cNvPr id="404" name="テキスト ボックス 403">
          <a:extLst>
            <a:ext uri="{FF2B5EF4-FFF2-40B4-BE49-F238E27FC236}">
              <a16:creationId xmlns:a16="http://schemas.microsoft.com/office/drawing/2014/main" id="{B770749E-9700-4717-8EA2-FC736566FA09}"/>
            </a:ext>
          </a:extLst>
        </xdr:cNvPr>
        <xdr:cNvSpPr txBox="1"/>
      </xdr:nvSpPr>
      <xdr:spPr>
        <a:xfrm>
          <a:off x="14020800" y="709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158931</xdr:rowOff>
    </xdr:from>
    <xdr:to>
      <xdr:col>64</xdr:col>
      <xdr:colOff>152400</xdr:colOff>
      <xdr:row>41</xdr:row>
      <xdr:rowOff>89081</xdr:rowOff>
    </xdr:to>
    <xdr:sp macro="" textlink="">
      <xdr:nvSpPr>
        <xdr:cNvPr id="405" name="楕円 404">
          <a:extLst>
            <a:ext uri="{FF2B5EF4-FFF2-40B4-BE49-F238E27FC236}">
              <a16:creationId xmlns:a16="http://schemas.microsoft.com/office/drawing/2014/main" id="{89B8F1A9-55C0-4642-8BE0-3116DA0BFA7A}"/>
            </a:ext>
          </a:extLst>
        </xdr:cNvPr>
        <xdr:cNvSpPr/>
      </xdr:nvSpPr>
      <xdr:spPr>
        <a:xfrm>
          <a:off x="13462000" y="701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73858</xdr:rowOff>
    </xdr:from>
    <xdr:ext cx="762000" cy="259045"/>
    <xdr:sp macro="" textlink="">
      <xdr:nvSpPr>
        <xdr:cNvPr id="406" name="テキスト ボックス 405">
          <a:extLst>
            <a:ext uri="{FF2B5EF4-FFF2-40B4-BE49-F238E27FC236}">
              <a16:creationId xmlns:a16="http://schemas.microsoft.com/office/drawing/2014/main" id="{E26DE828-5E9B-4858-811D-CAC269DA8814}"/>
            </a:ext>
          </a:extLst>
        </xdr:cNvPr>
        <xdr:cNvSpPr txBox="1"/>
      </xdr:nvSpPr>
      <xdr:spPr>
        <a:xfrm>
          <a:off x="13131800" y="710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DA8ADECE-F8C4-4428-83AA-B2E0109BD36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65FA1CA0-9157-4191-AD3F-DA039FBB5795}"/>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E964234F-43A5-46FF-A609-12549531A599}"/>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1FF33D68-3DD4-4594-A115-8B722424B9D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B69E9B31-014C-44C1-B0B1-A0427681D3DA}"/>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BD400FE7-88B9-47AF-B735-35070EAC14A4}"/>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5DE1C6FE-BAE4-41A3-AD54-EC3D0388164F}"/>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C926899D-9F71-42E5-862D-74374F8978BA}"/>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8A73EC30-C7D2-4853-9E0B-885211F33F96}"/>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C30AF2BF-A048-44ED-9279-EB7D9936D80A}"/>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7D180040-0119-41E5-9C4E-3AE36645EBDC}"/>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58A672B4-B77B-4515-AB31-E349BE3A0091}"/>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63F66E6F-F989-4E35-8EAB-478AE3B1FE13}"/>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昨年に続き、充当可能基金の増加により、将来負担比率に変化はない。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今後は公共施設の改修等で地方債が増加する見込みである。そのため、計画的に事業を実施し、事業費の平準化を図るよう努める。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D3D5587C-EEBB-45EC-A596-949F5BB72A3D}"/>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4E7D4BB7-1A6E-4CA6-AC91-E51C0B30A04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408202D5-66AE-4560-8BBF-AEEAD451BAC8}"/>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B64221CF-33D4-4926-B341-B31580B8A7A2}"/>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CB50DCDC-9F33-496A-A313-06165CF5FBC4}"/>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315D2874-253B-4937-B911-5C433A90322E}"/>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551D8897-9E9B-4A69-87DF-B8AD997A5613}"/>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666943BD-F0DC-4489-BC10-AB2A592A6F13}"/>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620DE8D8-735F-4D75-85AC-C8721949BC72}"/>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3613AA38-BC41-4D31-80FB-D9B66A1AEE41}"/>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D946D1D2-55D2-49B9-9601-4012097440FF}"/>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117AD23-8277-43B5-86DC-2A8438013D88}"/>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AE28E48E-BA76-4D31-9FE8-D2D6D5E85C3A}"/>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425072E2-4370-495A-AF0C-7C4F8F2FC9A6}"/>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F673566C-C07A-4EA7-829B-17C8045233A5}"/>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366BB232-4A18-4D7E-B918-1577C630A7EE}"/>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FF2B6DCE-3798-4358-84F8-4D91ECCA49E2}"/>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36E17F99-C89C-4B73-A771-4B8C0A2104A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FCB063B0-83F8-43EE-9394-4BDB1F37EF74}"/>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64FFCDCD-2BD4-42B3-A112-678BF4E65E4C}"/>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654E9E6E-78A4-424F-8BD5-7598D8B7B1A2}"/>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5D9E8CD6-B67A-4AEA-A0D0-C9D4765923A9}"/>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97319B80-348F-4D7A-B85D-A3DFA96DAC5F}"/>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33DB41A3-2449-454F-B7CB-AE635C05455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F1A53DE2-D0D8-4DA5-9D99-9517FC1C5417}"/>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C08BFD13-FCBF-4942-8B18-DEE3F81CCA2B}"/>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AF7C066D-1FDE-4637-AE22-BDD726AD7155}"/>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796FC674-D0E6-48EE-A57D-907E2C1D6979}"/>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AD710BB6-9687-4719-9C61-8B1D0003581A}"/>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3346C316-A931-4773-A0FA-E8364FD3F4CE}"/>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DDD6C3AF-3E72-46F4-83EF-6A138FCF082F}"/>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1BEC6857-E509-4656-89FC-ABBDB48F812F}"/>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2AAD73B6-2ADC-4DF0-B975-90DD27963CC7}"/>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944EF165-A566-4EA8-8D21-444855F4EA0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3CC9F97A-BF99-4B32-B827-A7E0F3BAE1CF}"/>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125201</xdr:rowOff>
    </xdr:from>
    <xdr:to>
      <xdr:col>68</xdr:col>
      <xdr:colOff>203200</xdr:colOff>
      <xdr:row>14</xdr:row>
      <xdr:rowOff>55351</xdr:rowOff>
    </xdr:to>
    <xdr:sp macro="" textlink="">
      <xdr:nvSpPr>
        <xdr:cNvPr id="455" name="楕円 454">
          <a:extLst>
            <a:ext uri="{FF2B5EF4-FFF2-40B4-BE49-F238E27FC236}">
              <a16:creationId xmlns:a16="http://schemas.microsoft.com/office/drawing/2014/main" id="{5E47B7D0-CF14-44F6-8320-C15B888F1CCB}"/>
            </a:ext>
          </a:extLst>
        </xdr:cNvPr>
        <xdr:cNvSpPr/>
      </xdr:nvSpPr>
      <xdr:spPr>
        <a:xfrm>
          <a:off x="14351000" y="235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40128</xdr:rowOff>
    </xdr:from>
    <xdr:ext cx="762000" cy="259045"/>
    <xdr:sp macro="" textlink="">
      <xdr:nvSpPr>
        <xdr:cNvPr id="456" name="テキスト ボックス 455">
          <a:extLst>
            <a:ext uri="{FF2B5EF4-FFF2-40B4-BE49-F238E27FC236}">
              <a16:creationId xmlns:a16="http://schemas.microsoft.com/office/drawing/2014/main" id="{7F0E9331-E20D-4006-BCD3-89CFE9420EDF}"/>
            </a:ext>
          </a:extLst>
        </xdr:cNvPr>
        <xdr:cNvSpPr txBox="1"/>
      </xdr:nvSpPr>
      <xdr:spPr>
        <a:xfrm>
          <a:off x="14020800" y="2440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15A3F91-B3B2-417E-876E-F91F498C95DC}"/>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7F484EC-00D6-4C5D-B44B-42FD55F4DBE4}"/>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828F8144-6945-4B82-B398-170C80016753}"/>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3CA4976-C0E1-43D3-8D28-D36478BBC11B}"/>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北海道古平町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CB94167B-D7F8-4C39-96CB-DCAF8AB33F7B}"/>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44A1E5A3-A02B-49CA-A247-8DCEBE7AD411}"/>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CD59F661-FBF3-4AA9-A310-BD716B451C2E}"/>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CB075F1C-DBE6-472A-895E-16BD48F7CF5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232D10FE-6271-4EB3-8331-DD4AED57A8D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5ADD96DB-97B0-40BB-A4DC-96CB4B17965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B2382725-60F7-4313-A62F-B07FBD0D49EF}"/>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2,589
2,529
188.36
4,677,445
4,516,899
76,848
2,240,616
5,031,655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B418494-C8B0-404B-9AED-A2BBFF51D53F}"/>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10BE372-7EBA-40E1-A45A-F8149908FBB2}"/>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223F64C5-144D-4C4A-81D5-697F6BA4763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9C1F3404-E331-49B0-9581-8332A996578B}"/>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370D0758-9562-4D71-A58F-46BBD22FC4DC}"/>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727D542-7550-4730-90B2-31784D2934C4}"/>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283B83C-04AF-4F51-BCF9-E0AB9D8D1D8E}"/>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40EEBCA-5443-474E-844F-7030CA23C482}"/>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4D73DEF9-01FD-421A-9C40-E433A5D701E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C8226B57-FA3B-47B0-A67B-98A0987912E5}"/>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325E5DE1-1624-47AD-9750-6F663668F225}"/>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1507503-CC9B-45F4-8564-E0364A673D64}"/>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E2B764C-62F7-4E8E-A20C-AAE922C31533}"/>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6FCC99A6-3911-4FC8-A730-0745766961AA}"/>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044C9A6-3429-416F-A5ED-DF389CB9F6B5}"/>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FE70A5E-121D-45D3-B3BF-C7D8CA1BA22E}"/>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34AFB2B-8A26-4669-83CB-F242E2071CAB}"/>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4CD09CD-4F4D-43C3-A4A2-6DDF267A18D7}"/>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3015522-53E3-4A11-98DE-06A85F33A68D}"/>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CF3B2DD5-D4FA-4280-B756-C821D6E94BB7}"/>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952348C-3056-44E9-AD5D-9D86F62C39D9}"/>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F6EAAC1C-B85E-4F0B-89F7-68780F9EB2FE}"/>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CFB85D64-29DA-4EDA-A29B-C33DD90CD8F2}"/>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227FAC0D-A8F1-41D6-B224-9128BEA80F48}"/>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F292C052-BDAB-4D13-B36D-7CD0B4FCC928}"/>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24997EE-5AB7-4AB1-B4E6-A583FD87CBA4}"/>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16B98F7-6ADF-4237-BC23-8682793E61A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1B887FF-7EE0-45C0-8ACF-FE9F24D4455D}"/>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662F6BBA-5065-4C33-832C-766E9D10F7DF}"/>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CA2EA948-93DA-4ED2-9326-D63A17BDD616}"/>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FC14A55-1A47-4EF7-B49C-EE8F71AC610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66DD8E9-C442-4573-AEC1-9496B7EBB59A}"/>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類似団体、全国平均よりも低い</a:t>
          </a:r>
          <a:r>
            <a:rPr kumimoji="1" lang="en-US" altLang="ja-JP" sz="1300">
              <a:latin typeface="ＭＳ Ｐゴシック" panose="020B0600070205080204" pitchFamily="50" charset="-128"/>
              <a:ea typeface="ＭＳ Ｐゴシック" panose="020B0600070205080204" pitchFamily="50" charset="-128"/>
            </a:rPr>
            <a:t>18.6%</a:t>
          </a:r>
          <a:r>
            <a:rPr kumimoji="1" lang="ja-JP" altLang="en-US" sz="1300">
              <a:latin typeface="ＭＳ Ｐゴシック" panose="020B0600070205080204" pitchFamily="50" charset="-128"/>
              <a:ea typeface="ＭＳ Ｐゴシック" panose="020B0600070205080204" pitchFamily="50" charset="-128"/>
            </a:rPr>
            <a:t>となった。給与自体は増加傾向にあり、今後も人件費の適正化に努める。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35F16328-924F-4FE7-BB91-A1B038955C67}"/>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F4E3A651-BED0-4C35-A87E-07CE3441A85A}"/>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8B6C42EF-2B01-4054-912F-5E1328244088}"/>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DABBFF2D-5125-4471-AB28-4DC7E2AA5C42}"/>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DA07247-266D-43BA-87A0-7BB020110E65}"/>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7E78FCC6-DA59-459C-AD6B-A63C1F5F30EE}"/>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1263CE66-E29D-4C22-9181-D40F19BC6801}"/>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E12CFCEA-3DA9-43A6-B017-C883E70D6238}"/>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4BA1AEF4-0C27-4EDE-9482-2E063E81A23C}"/>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5CC9698A-5B43-41F2-8679-A7A72D3FC645}"/>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AC6758F9-29A1-45F9-85C3-06637FF7B31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1325C448-DB5B-448A-AF43-5A47391D37E6}"/>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881E9AA2-F659-4DF7-B6B4-557418449C22}"/>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DA5335E1-98A9-417A-BC4D-74FE8BD6A13E}"/>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2DC57607-DDF0-46ED-957A-2E95BF1052E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665FEDE7-8723-44D9-A1D2-0BBAF34082C7}"/>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15F6E16E-5601-4E43-B778-731FF8536C8D}"/>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40AA3DB2-9BF7-45A0-854C-F7E5F990AC31}"/>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1D46E82F-8762-4485-A9EC-11A051B77024}"/>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1D80A472-D3D1-4CA7-ADA4-F545FC2197C6}"/>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2C157C99-2AFC-46B4-B0A5-32404EBA6202}"/>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96520</xdr:rowOff>
    </xdr:from>
    <xdr:to>
      <xdr:col>24</xdr:col>
      <xdr:colOff>25400</xdr:colOff>
      <xdr:row>34</xdr:row>
      <xdr:rowOff>96520</xdr:rowOff>
    </xdr:to>
    <xdr:cxnSp macro="">
      <xdr:nvCxnSpPr>
        <xdr:cNvPr id="66" name="直線コネクタ 65">
          <a:extLst>
            <a:ext uri="{FF2B5EF4-FFF2-40B4-BE49-F238E27FC236}">
              <a16:creationId xmlns:a16="http://schemas.microsoft.com/office/drawing/2014/main" id="{E203B982-05E8-4059-9DB2-4B881A970703}"/>
            </a:ext>
          </a:extLst>
        </xdr:cNvPr>
        <xdr:cNvCxnSpPr/>
      </xdr:nvCxnSpPr>
      <xdr:spPr>
        <a:xfrm>
          <a:off x="3987800" y="5925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6D9D6069-9B5B-4842-8DF1-9D6419319961}"/>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CB233051-CC82-453F-9A54-1D62C32DC072}"/>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66040</xdr:rowOff>
    </xdr:from>
    <xdr:to>
      <xdr:col>19</xdr:col>
      <xdr:colOff>187325</xdr:colOff>
      <xdr:row>34</xdr:row>
      <xdr:rowOff>96520</xdr:rowOff>
    </xdr:to>
    <xdr:cxnSp macro="">
      <xdr:nvCxnSpPr>
        <xdr:cNvPr id="69" name="直線コネクタ 68">
          <a:extLst>
            <a:ext uri="{FF2B5EF4-FFF2-40B4-BE49-F238E27FC236}">
              <a16:creationId xmlns:a16="http://schemas.microsoft.com/office/drawing/2014/main" id="{36DADB8C-4AA4-4B6C-9128-F6E84A04E19E}"/>
            </a:ext>
          </a:extLst>
        </xdr:cNvPr>
        <xdr:cNvCxnSpPr/>
      </xdr:nvCxnSpPr>
      <xdr:spPr>
        <a:xfrm>
          <a:off x="3098800" y="5895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F335BD21-D79B-49B3-8E72-158616129F82}"/>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AF1E4551-179C-4875-9139-880824F78008}"/>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66040</xdr:rowOff>
    </xdr:from>
    <xdr:to>
      <xdr:col>15</xdr:col>
      <xdr:colOff>98425</xdr:colOff>
      <xdr:row>34</xdr:row>
      <xdr:rowOff>119380</xdr:rowOff>
    </xdr:to>
    <xdr:cxnSp macro="">
      <xdr:nvCxnSpPr>
        <xdr:cNvPr id="72" name="直線コネクタ 71">
          <a:extLst>
            <a:ext uri="{FF2B5EF4-FFF2-40B4-BE49-F238E27FC236}">
              <a16:creationId xmlns:a16="http://schemas.microsoft.com/office/drawing/2014/main" id="{70E3CFB8-3B1E-4940-AEFE-34E11EC25408}"/>
            </a:ext>
          </a:extLst>
        </xdr:cNvPr>
        <xdr:cNvCxnSpPr/>
      </xdr:nvCxnSpPr>
      <xdr:spPr>
        <a:xfrm flipV="1">
          <a:off x="2209800" y="58953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561D830B-6D97-4F91-B4B5-3C488424913E}"/>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74" name="テキスト ボックス 73">
          <a:extLst>
            <a:ext uri="{FF2B5EF4-FFF2-40B4-BE49-F238E27FC236}">
              <a16:creationId xmlns:a16="http://schemas.microsoft.com/office/drawing/2014/main" id="{434529C0-E5A2-4241-AF57-C2F8F45A1B6F}"/>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119380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25C444FB-868A-4EC8-99C4-C614B1423E43}"/>
            </a:ext>
          </a:extLst>
        </xdr:cNvPr>
        <xdr:cNvCxnSpPr/>
      </xdr:nvCxnSpPr>
      <xdr:spPr>
        <a:xfrm flipV="1">
          <a:off x="1320800" y="594868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2382E99-1248-464D-9B37-79910C6E2FAF}"/>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77" name="テキスト ボックス 76">
          <a:extLst>
            <a:ext uri="{FF2B5EF4-FFF2-40B4-BE49-F238E27FC236}">
              <a16:creationId xmlns:a16="http://schemas.microsoft.com/office/drawing/2014/main" id="{DF22F94D-7594-4BF0-8648-8BD128EB3D6C}"/>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3DF281E2-E858-4D36-B722-16FB9D0510C8}"/>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a:extLst>
            <a:ext uri="{FF2B5EF4-FFF2-40B4-BE49-F238E27FC236}">
              <a16:creationId xmlns:a16="http://schemas.microsoft.com/office/drawing/2014/main" id="{7992A1C8-7384-4DDF-91A9-CA2A1D01DC87}"/>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26625AFF-C485-492B-96AD-819FE358246E}"/>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289197D6-A7A7-4549-BFEF-8C4DD7F2B97E}"/>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F2656C8B-4965-4672-8B6C-3B7F5795CF7A}"/>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C31A3FDB-1AA4-4A4F-92DB-2482A554E018}"/>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A44540F3-E24E-4D6A-A1A9-9443EA9FD8DA}"/>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45720</xdr:rowOff>
    </xdr:from>
    <xdr:to>
      <xdr:col>24</xdr:col>
      <xdr:colOff>76200</xdr:colOff>
      <xdr:row>34</xdr:row>
      <xdr:rowOff>147320</xdr:rowOff>
    </xdr:to>
    <xdr:sp macro="" textlink="">
      <xdr:nvSpPr>
        <xdr:cNvPr id="85" name="楕円 84">
          <a:extLst>
            <a:ext uri="{FF2B5EF4-FFF2-40B4-BE49-F238E27FC236}">
              <a16:creationId xmlns:a16="http://schemas.microsoft.com/office/drawing/2014/main" id="{A11322CE-F1DE-4DB8-857B-75184D4028AE}"/>
            </a:ext>
          </a:extLst>
        </xdr:cNvPr>
        <xdr:cNvSpPr/>
      </xdr:nvSpPr>
      <xdr:spPr>
        <a:xfrm>
          <a:off x="47752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125747</xdr:rowOff>
    </xdr:from>
    <xdr:ext cx="762000" cy="259045"/>
    <xdr:sp macro="" textlink="">
      <xdr:nvSpPr>
        <xdr:cNvPr id="86" name="人件費該当値テキスト">
          <a:extLst>
            <a:ext uri="{FF2B5EF4-FFF2-40B4-BE49-F238E27FC236}">
              <a16:creationId xmlns:a16="http://schemas.microsoft.com/office/drawing/2014/main" id="{8FA00C6D-D5A0-4532-A464-591AC1B2E80F}"/>
            </a:ext>
          </a:extLst>
        </xdr:cNvPr>
        <xdr:cNvSpPr txBox="1"/>
      </xdr:nvSpPr>
      <xdr:spPr>
        <a:xfrm>
          <a:off x="4914900" y="5783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45720</xdr:rowOff>
    </xdr:from>
    <xdr:to>
      <xdr:col>20</xdr:col>
      <xdr:colOff>38100</xdr:colOff>
      <xdr:row>34</xdr:row>
      <xdr:rowOff>147320</xdr:rowOff>
    </xdr:to>
    <xdr:sp macro="" textlink="">
      <xdr:nvSpPr>
        <xdr:cNvPr id="87" name="楕円 86">
          <a:extLst>
            <a:ext uri="{FF2B5EF4-FFF2-40B4-BE49-F238E27FC236}">
              <a16:creationId xmlns:a16="http://schemas.microsoft.com/office/drawing/2014/main" id="{00EC9DC6-6F15-4EC7-89C2-7BA54A8D564C}"/>
            </a:ext>
          </a:extLst>
        </xdr:cNvPr>
        <xdr:cNvSpPr/>
      </xdr:nvSpPr>
      <xdr:spPr>
        <a:xfrm>
          <a:off x="3937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157497</xdr:rowOff>
    </xdr:from>
    <xdr:ext cx="736600" cy="259045"/>
    <xdr:sp macro="" textlink="">
      <xdr:nvSpPr>
        <xdr:cNvPr id="88" name="テキスト ボックス 87">
          <a:extLst>
            <a:ext uri="{FF2B5EF4-FFF2-40B4-BE49-F238E27FC236}">
              <a16:creationId xmlns:a16="http://schemas.microsoft.com/office/drawing/2014/main" id="{5A82B42D-70CF-47B7-8BEC-D8AD5EC5FDED}"/>
            </a:ext>
          </a:extLst>
        </xdr:cNvPr>
        <xdr:cNvSpPr txBox="1"/>
      </xdr:nvSpPr>
      <xdr:spPr>
        <a:xfrm>
          <a:off x="3606800" y="564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xdr:rowOff>
    </xdr:from>
    <xdr:to>
      <xdr:col>15</xdr:col>
      <xdr:colOff>149225</xdr:colOff>
      <xdr:row>34</xdr:row>
      <xdr:rowOff>116840</xdr:rowOff>
    </xdr:to>
    <xdr:sp macro="" textlink="">
      <xdr:nvSpPr>
        <xdr:cNvPr id="89" name="楕円 88">
          <a:extLst>
            <a:ext uri="{FF2B5EF4-FFF2-40B4-BE49-F238E27FC236}">
              <a16:creationId xmlns:a16="http://schemas.microsoft.com/office/drawing/2014/main" id="{6E123687-C5DD-4A97-805D-A5BE1FD55F90}"/>
            </a:ext>
          </a:extLst>
        </xdr:cNvPr>
        <xdr:cNvSpPr/>
      </xdr:nvSpPr>
      <xdr:spPr>
        <a:xfrm>
          <a:off x="30480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127017</xdr:rowOff>
    </xdr:from>
    <xdr:ext cx="762000" cy="259045"/>
    <xdr:sp macro="" textlink="">
      <xdr:nvSpPr>
        <xdr:cNvPr id="90" name="テキスト ボックス 89">
          <a:extLst>
            <a:ext uri="{FF2B5EF4-FFF2-40B4-BE49-F238E27FC236}">
              <a16:creationId xmlns:a16="http://schemas.microsoft.com/office/drawing/2014/main" id="{F410918B-005A-4379-BF9E-23B7A8D1A9D8}"/>
            </a:ext>
          </a:extLst>
        </xdr:cNvPr>
        <xdr:cNvSpPr txBox="1"/>
      </xdr:nvSpPr>
      <xdr:spPr>
        <a:xfrm>
          <a:off x="2717800" y="56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68580</xdr:rowOff>
    </xdr:from>
    <xdr:to>
      <xdr:col>11</xdr:col>
      <xdr:colOff>60325</xdr:colOff>
      <xdr:row>34</xdr:row>
      <xdr:rowOff>170180</xdr:rowOff>
    </xdr:to>
    <xdr:sp macro="" textlink="">
      <xdr:nvSpPr>
        <xdr:cNvPr id="91" name="楕円 90">
          <a:extLst>
            <a:ext uri="{FF2B5EF4-FFF2-40B4-BE49-F238E27FC236}">
              <a16:creationId xmlns:a16="http://schemas.microsoft.com/office/drawing/2014/main" id="{E557E51D-F936-4357-A954-9C8D58E0D323}"/>
            </a:ext>
          </a:extLst>
        </xdr:cNvPr>
        <xdr:cNvSpPr/>
      </xdr:nvSpPr>
      <xdr:spPr>
        <a:xfrm>
          <a:off x="2159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8907</xdr:rowOff>
    </xdr:from>
    <xdr:ext cx="762000" cy="259045"/>
    <xdr:sp macro="" textlink="">
      <xdr:nvSpPr>
        <xdr:cNvPr id="92" name="テキスト ボックス 91">
          <a:extLst>
            <a:ext uri="{FF2B5EF4-FFF2-40B4-BE49-F238E27FC236}">
              <a16:creationId xmlns:a16="http://schemas.microsoft.com/office/drawing/2014/main" id="{E939C725-19FF-4D5F-90D1-C0F2CA19DBD7}"/>
            </a:ext>
          </a:extLst>
        </xdr:cNvPr>
        <xdr:cNvSpPr txBox="1"/>
      </xdr:nvSpPr>
      <xdr:spPr>
        <a:xfrm>
          <a:off x="1828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2BF8F04C-23F5-4E0F-8D24-B61122D00488}"/>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a:extLst>
            <a:ext uri="{FF2B5EF4-FFF2-40B4-BE49-F238E27FC236}">
              <a16:creationId xmlns:a16="http://schemas.microsoft.com/office/drawing/2014/main" id="{A0008183-4338-41F7-8AA4-2B2E51DFDACD}"/>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BC580033-FC39-4C6F-8D18-B2211A2CE245}"/>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1EB2BAED-2211-4841-A06A-23D3E68FA3CA}"/>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B259D0CF-7F6B-402F-9D9A-11CFAD6855CA}"/>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8F64D3CB-3DAF-423A-896F-7C6C54FA6FE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396CAB78-556A-4646-AF86-ADE281F3FC4D}"/>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A84101A7-D4B9-4E65-9269-E05FBEF964FF}"/>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1587F93F-2467-4482-9210-3A10BCD4D004}"/>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96266AA9-B2BD-4676-99FD-2C6FFE8B2073}"/>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785DE6AA-1B1E-49C0-BFDE-7C385CBE073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FB2D9C3C-41AC-4A8E-96EF-46738701D619}"/>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379BC10B-9BCF-4941-833E-02938809730C}"/>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前年度よりも増加しているが、類似団体よりも低い</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増加した要因としては物価高騰に伴い人件費等が上昇したことにより委託料が大幅に増加したためであると考えられる。平成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年度で第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次古平町行財政改革プランは計画期間を終えたが、今後も本プランに準じ、経費の抑制に努める。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A3F0FDCD-6E48-420C-92D1-8B5F3394080E}"/>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1E29E23-1F11-4109-A48A-D9C553679636}"/>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1CB875E9-34A6-4506-BC3B-DCD0B982B792}"/>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78C0C3A-D644-4F0A-8E5D-AF245D61B9B5}"/>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1D679ED6-13DB-4377-BBEE-F6FC41D9810C}"/>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EB1C7065-E123-4E4B-991C-5BD844F3C1DA}"/>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9854843E-432F-4533-88B9-4B0B5131F569}"/>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8BB23D49-158B-4427-8951-8C2DAAEBFFA2}"/>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942D343E-F00D-4A31-AD87-C2F6C29C7458}"/>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AFAC7C20-445E-48F4-976B-7003B2AA4A82}"/>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EF863C1D-DA72-4F70-980B-72B019C634C7}"/>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C40B8226-4110-41F1-A726-E55925A514A9}"/>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875EB0A4-EB32-481A-A435-EC413373D852}"/>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C8237958-3929-497E-8C39-A0ED6C8E5AC6}"/>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E6EB0E1D-4F2D-4E48-9D43-2DBFA8381E78}"/>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3F10C77D-9B58-4633-9FDE-D576196A77A1}"/>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5B4C44B7-0D9A-49D1-A3A4-9DB80C214456}"/>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3B1F6D8D-B234-4F4D-9E72-6A76EA569C86}"/>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428CDCA6-7A30-4F1A-9CDD-D99144A87FB3}"/>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90424</xdr:rowOff>
    </xdr:from>
    <xdr:to>
      <xdr:col>82</xdr:col>
      <xdr:colOff>107950</xdr:colOff>
      <xdr:row>14</xdr:row>
      <xdr:rowOff>108712</xdr:rowOff>
    </xdr:to>
    <xdr:cxnSp macro="">
      <xdr:nvCxnSpPr>
        <xdr:cNvPr id="125" name="直線コネクタ 124">
          <a:extLst>
            <a:ext uri="{FF2B5EF4-FFF2-40B4-BE49-F238E27FC236}">
              <a16:creationId xmlns:a16="http://schemas.microsoft.com/office/drawing/2014/main" id="{75C59DD3-C863-45C8-A1B8-D1AA5532CE37}"/>
            </a:ext>
          </a:extLst>
        </xdr:cNvPr>
        <xdr:cNvCxnSpPr/>
      </xdr:nvCxnSpPr>
      <xdr:spPr>
        <a:xfrm>
          <a:off x="15671800" y="249072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A182D9EE-B11C-42F5-B8C3-DB868E5F7EA5}"/>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39D6EBCA-E5E8-474D-9E97-973FB8120862}"/>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90424</xdr:rowOff>
    </xdr:from>
    <xdr:to>
      <xdr:col>78</xdr:col>
      <xdr:colOff>69850</xdr:colOff>
      <xdr:row>14</xdr:row>
      <xdr:rowOff>99568</xdr:rowOff>
    </xdr:to>
    <xdr:cxnSp macro="">
      <xdr:nvCxnSpPr>
        <xdr:cNvPr id="128" name="直線コネクタ 127">
          <a:extLst>
            <a:ext uri="{FF2B5EF4-FFF2-40B4-BE49-F238E27FC236}">
              <a16:creationId xmlns:a16="http://schemas.microsoft.com/office/drawing/2014/main" id="{6B016794-5757-4639-87B9-D18A47AC42A0}"/>
            </a:ext>
          </a:extLst>
        </xdr:cNvPr>
        <xdr:cNvCxnSpPr/>
      </xdr:nvCxnSpPr>
      <xdr:spPr>
        <a:xfrm flipV="1">
          <a:off x="14782800" y="24907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A911ECBA-2218-4144-9858-F1D899921CAA}"/>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648D59FC-2F8E-40A6-9A7F-13D5DC68AA6F}"/>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99568</xdr:rowOff>
    </xdr:to>
    <xdr:cxnSp macro="">
      <xdr:nvCxnSpPr>
        <xdr:cNvPr id="131" name="直線コネクタ 130">
          <a:extLst>
            <a:ext uri="{FF2B5EF4-FFF2-40B4-BE49-F238E27FC236}">
              <a16:creationId xmlns:a16="http://schemas.microsoft.com/office/drawing/2014/main" id="{CBEFC75E-151B-46C4-86E0-DE83F0A40D6A}"/>
            </a:ext>
          </a:extLst>
        </xdr:cNvPr>
        <xdr:cNvCxnSpPr/>
      </xdr:nvCxnSpPr>
      <xdr:spPr>
        <a:xfrm>
          <a:off x="13893800" y="24587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7ED42110-9E6F-423A-B2E3-1A96CD55D3F1}"/>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193A5894-CFA3-4834-9A9F-062C7B075E9F}"/>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58420</xdr:rowOff>
    </xdr:from>
    <xdr:to>
      <xdr:col>69</xdr:col>
      <xdr:colOff>92075</xdr:colOff>
      <xdr:row>14</xdr:row>
      <xdr:rowOff>113284</xdr:rowOff>
    </xdr:to>
    <xdr:cxnSp macro="">
      <xdr:nvCxnSpPr>
        <xdr:cNvPr id="134" name="直線コネクタ 133">
          <a:extLst>
            <a:ext uri="{FF2B5EF4-FFF2-40B4-BE49-F238E27FC236}">
              <a16:creationId xmlns:a16="http://schemas.microsoft.com/office/drawing/2014/main" id="{AE8A37C4-C7A1-4385-AFC7-402AD17E554C}"/>
            </a:ext>
          </a:extLst>
        </xdr:cNvPr>
        <xdr:cNvCxnSpPr/>
      </xdr:nvCxnSpPr>
      <xdr:spPr>
        <a:xfrm flipV="1">
          <a:off x="13004800" y="24587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3CD21D88-4C9A-4C1A-8417-1427ECFAA8E2}"/>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257B0738-24E1-44B3-B57B-AF59DBCCF9A2}"/>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911E70AE-C2CC-41B0-A847-FB85A0E1602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7F9D9A2D-C0CF-4154-8B23-FBEDF7EEC0C8}"/>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6A58CF13-B7CC-42B7-AFC1-926549145FB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4893F44C-66E0-4121-995F-95E628757434}"/>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26802732-86EF-402D-B678-DBA2E4956C8D}"/>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97CEC3E0-1A14-4850-9571-F080C746C10D}"/>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9CC7290A-0ECC-4D65-B0BC-404E9945E1D2}"/>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57912</xdr:rowOff>
    </xdr:from>
    <xdr:to>
      <xdr:col>82</xdr:col>
      <xdr:colOff>158750</xdr:colOff>
      <xdr:row>14</xdr:row>
      <xdr:rowOff>159512</xdr:rowOff>
    </xdr:to>
    <xdr:sp macro="" textlink="">
      <xdr:nvSpPr>
        <xdr:cNvPr id="144" name="楕円 143">
          <a:extLst>
            <a:ext uri="{FF2B5EF4-FFF2-40B4-BE49-F238E27FC236}">
              <a16:creationId xmlns:a16="http://schemas.microsoft.com/office/drawing/2014/main" id="{E7806819-E75B-4412-86BD-54A784A63089}"/>
            </a:ext>
          </a:extLst>
        </xdr:cNvPr>
        <xdr:cNvSpPr/>
      </xdr:nvSpPr>
      <xdr:spPr>
        <a:xfrm>
          <a:off x="164592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74439</xdr:rowOff>
    </xdr:from>
    <xdr:ext cx="762000" cy="259045"/>
    <xdr:sp macro="" textlink="">
      <xdr:nvSpPr>
        <xdr:cNvPr id="145" name="物件費該当値テキスト">
          <a:extLst>
            <a:ext uri="{FF2B5EF4-FFF2-40B4-BE49-F238E27FC236}">
              <a16:creationId xmlns:a16="http://schemas.microsoft.com/office/drawing/2014/main" id="{06977B29-9E9C-4A9B-A113-0A6F7825A2CA}"/>
            </a:ext>
          </a:extLst>
        </xdr:cNvPr>
        <xdr:cNvSpPr txBox="1"/>
      </xdr:nvSpPr>
      <xdr:spPr>
        <a:xfrm>
          <a:off x="16598900" y="230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39624</xdr:rowOff>
    </xdr:from>
    <xdr:to>
      <xdr:col>78</xdr:col>
      <xdr:colOff>120650</xdr:colOff>
      <xdr:row>14</xdr:row>
      <xdr:rowOff>141224</xdr:rowOff>
    </xdr:to>
    <xdr:sp macro="" textlink="">
      <xdr:nvSpPr>
        <xdr:cNvPr id="146" name="楕円 145">
          <a:extLst>
            <a:ext uri="{FF2B5EF4-FFF2-40B4-BE49-F238E27FC236}">
              <a16:creationId xmlns:a16="http://schemas.microsoft.com/office/drawing/2014/main" id="{CD66B7CA-E9FD-4E7B-8B19-EC94949B1842}"/>
            </a:ext>
          </a:extLst>
        </xdr:cNvPr>
        <xdr:cNvSpPr/>
      </xdr:nvSpPr>
      <xdr:spPr>
        <a:xfrm>
          <a:off x="15621000" y="24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151401</xdr:rowOff>
    </xdr:from>
    <xdr:ext cx="736600" cy="259045"/>
    <xdr:sp macro="" textlink="">
      <xdr:nvSpPr>
        <xdr:cNvPr id="147" name="テキスト ボックス 146">
          <a:extLst>
            <a:ext uri="{FF2B5EF4-FFF2-40B4-BE49-F238E27FC236}">
              <a16:creationId xmlns:a16="http://schemas.microsoft.com/office/drawing/2014/main" id="{C2C61E01-54B2-4AB2-ACF8-F3DB3E98A774}"/>
            </a:ext>
          </a:extLst>
        </xdr:cNvPr>
        <xdr:cNvSpPr txBox="1"/>
      </xdr:nvSpPr>
      <xdr:spPr>
        <a:xfrm>
          <a:off x="15290800" y="2208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48768</xdr:rowOff>
    </xdr:from>
    <xdr:to>
      <xdr:col>74</xdr:col>
      <xdr:colOff>31750</xdr:colOff>
      <xdr:row>14</xdr:row>
      <xdr:rowOff>150368</xdr:rowOff>
    </xdr:to>
    <xdr:sp macro="" textlink="">
      <xdr:nvSpPr>
        <xdr:cNvPr id="148" name="楕円 147">
          <a:extLst>
            <a:ext uri="{FF2B5EF4-FFF2-40B4-BE49-F238E27FC236}">
              <a16:creationId xmlns:a16="http://schemas.microsoft.com/office/drawing/2014/main" id="{ED26E98F-5802-4E93-A210-D93902FFD538}"/>
            </a:ext>
          </a:extLst>
        </xdr:cNvPr>
        <xdr:cNvSpPr/>
      </xdr:nvSpPr>
      <xdr:spPr>
        <a:xfrm>
          <a:off x="147320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160545</xdr:rowOff>
    </xdr:from>
    <xdr:ext cx="762000" cy="259045"/>
    <xdr:sp macro="" textlink="">
      <xdr:nvSpPr>
        <xdr:cNvPr id="149" name="テキスト ボックス 148">
          <a:extLst>
            <a:ext uri="{FF2B5EF4-FFF2-40B4-BE49-F238E27FC236}">
              <a16:creationId xmlns:a16="http://schemas.microsoft.com/office/drawing/2014/main" id="{DF1BDD86-0AAD-4CD2-A21E-76C25D746C5D}"/>
            </a:ext>
          </a:extLst>
        </xdr:cNvPr>
        <xdr:cNvSpPr txBox="1"/>
      </xdr:nvSpPr>
      <xdr:spPr>
        <a:xfrm>
          <a:off x="14401800" y="221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macro="" textlink="">
      <xdr:nvSpPr>
        <xdr:cNvPr id="150" name="楕円 149">
          <a:extLst>
            <a:ext uri="{FF2B5EF4-FFF2-40B4-BE49-F238E27FC236}">
              <a16:creationId xmlns:a16="http://schemas.microsoft.com/office/drawing/2014/main" id="{4E1D45A2-4AA6-4BBA-9AAB-6B436DA59126}"/>
            </a:ext>
          </a:extLst>
        </xdr:cNvPr>
        <xdr:cNvSpPr/>
      </xdr:nvSpPr>
      <xdr:spPr>
        <a:xfrm>
          <a:off x="13843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51" name="テキスト ボックス 150">
          <a:extLst>
            <a:ext uri="{FF2B5EF4-FFF2-40B4-BE49-F238E27FC236}">
              <a16:creationId xmlns:a16="http://schemas.microsoft.com/office/drawing/2014/main" id="{2A206594-7711-4B7E-B860-6007FBE776F3}"/>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62484</xdr:rowOff>
    </xdr:from>
    <xdr:to>
      <xdr:col>65</xdr:col>
      <xdr:colOff>53975</xdr:colOff>
      <xdr:row>14</xdr:row>
      <xdr:rowOff>164084</xdr:rowOff>
    </xdr:to>
    <xdr:sp macro="" textlink="">
      <xdr:nvSpPr>
        <xdr:cNvPr id="152" name="楕円 151">
          <a:extLst>
            <a:ext uri="{FF2B5EF4-FFF2-40B4-BE49-F238E27FC236}">
              <a16:creationId xmlns:a16="http://schemas.microsoft.com/office/drawing/2014/main" id="{7E50E998-A9C7-4AE4-B50B-69834A8A1054}"/>
            </a:ext>
          </a:extLst>
        </xdr:cNvPr>
        <xdr:cNvSpPr/>
      </xdr:nvSpPr>
      <xdr:spPr>
        <a:xfrm>
          <a:off x="12954000" y="246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148861</xdr:rowOff>
    </xdr:from>
    <xdr:ext cx="762000" cy="259045"/>
    <xdr:sp macro="" textlink="">
      <xdr:nvSpPr>
        <xdr:cNvPr id="153" name="テキスト ボックス 152">
          <a:extLst>
            <a:ext uri="{FF2B5EF4-FFF2-40B4-BE49-F238E27FC236}">
              <a16:creationId xmlns:a16="http://schemas.microsoft.com/office/drawing/2014/main" id="{8C827BCA-B119-4D03-830B-70399E053449}"/>
            </a:ext>
          </a:extLst>
        </xdr:cNvPr>
        <xdr:cNvSpPr txBox="1"/>
      </xdr:nvSpPr>
      <xdr:spPr>
        <a:xfrm>
          <a:off x="12623800" y="254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8B16B120-818C-47DD-8313-79AB82D5415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D4B8CFE8-2F2F-492F-82EB-056A3B2CF077}"/>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2B8B449A-24FA-4167-A2F2-ADBD39063F09}"/>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C1639E03-D761-40AA-B2E7-33C109EE2F1C}"/>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ECE87A5B-FFF9-49F7-BB26-20F12E059A5D}"/>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FFB4B214-E1A2-4F31-8102-2D98B51C87B5}"/>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861F754B-7C7D-4FCB-ACF3-7ECA45D032C2}"/>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3FA1280F-514B-44DF-9C23-42466EA4C269}"/>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AED28ACB-9DD3-423C-B71C-4BFC53D81205}"/>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A1AED0C0-84DB-435F-87ED-BECA4B2A8AF1}"/>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EC40D14C-8B2A-45B9-863D-B48B61DADDD6}"/>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前年度よりも増加し</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となっている。類似団体と比較して高い水準となっている。町内にある障がい者福祉施設の利用者の割合が高く、その給付費が多額になっていることが主な要因である。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7DA4A297-051D-4154-A9D1-6507DC6A192A}"/>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A0928CC5-0824-437F-9BDD-2A7C6C8B6673}"/>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D3F9467-F3CE-4104-871A-EE661DF5F5F5}"/>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3DDA4DD1-9FD8-4056-BE33-93138533E761}"/>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501B4135-4ACE-4F6D-B5CA-7209600E1F45}"/>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BC80A524-29ED-4A6E-B8BA-543A0429C095}"/>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23C7E085-86F8-41FC-9462-9BE90F4B58FB}"/>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9ABA513-F73E-48D1-9FED-6A85C86D18A7}"/>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1F49D756-3E7D-4041-82A7-0DD5722A6D95}"/>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5E9B23CC-17CF-4F6D-BFB2-E8433515DF41}"/>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8AFA7E84-D1F1-4515-BF4A-1D5BB52D8B93}"/>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9D3EDFD6-BE97-4D5A-A1B6-423C5E86B126}"/>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13B38BBD-B4BB-4349-9D9D-0E4A653D200A}"/>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AD6BCE87-4ED1-4931-9DAF-9A9A22175BA8}"/>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BF2BBD74-1FEA-4E60-AC2D-0EF5C7318578}"/>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D00B8FB1-5368-4F4C-B632-F4359745DEB7}"/>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85298715-67A8-45A4-8CF9-15EA2F3147AC}"/>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80FD8CBA-B55B-47D8-A888-C076805478B6}"/>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104140</xdr:rowOff>
    </xdr:from>
    <xdr:to>
      <xdr:col>24</xdr:col>
      <xdr:colOff>25400</xdr:colOff>
      <xdr:row>59</xdr:row>
      <xdr:rowOff>1270</xdr:rowOff>
    </xdr:to>
    <xdr:cxnSp macro="">
      <xdr:nvCxnSpPr>
        <xdr:cNvPr id="183" name="直線コネクタ 182">
          <a:extLst>
            <a:ext uri="{FF2B5EF4-FFF2-40B4-BE49-F238E27FC236}">
              <a16:creationId xmlns:a16="http://schemas.microsoft.com/office/drawing/2014/main" id="{865C1F11-78D5-4211-B3AA-5A0CC81007CD}"/>
            </a:ext>
          </a:extLst>
        </xdr:cNvPr>
        <xdr:cNvCxnSpPr/>
      </xdr:nvCxnSpPr>
      <xdr:spPr>
        <a:xfrm>
          <a:off x="3987800" y="100482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961A58F1-C4C2-4FAB-A26C-33E6421475FB}"/>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99EB5A73-7813-44B2-878F-67018EEF2ABE}"/>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104140</xdr:rowOff>
    </xdr:from>
    <xdr:to>
      <xdr:col>19</xdr:col>
      <xdr:colOff>187325</xdr:colOff>
      <xdr:row>59</xdr:row>
      <xdr:rowOff>1270</xdr:rowOff>
    </xdr:to>
    <xdr:cxnSp macro="">
      <xdr:nvCxnSpPr>
        <xdr:cNvPr id="186" name="直線コネクタ 185">
          <a:extLst>
            <a:ext uri="{FF2B5EF4-FFF2-40B4-BE49-F238E27FC236}">
              <a16:creationId xmlns:a16="http://schemas.microsoft.com/office/drawing/2014/main" id="{28CCA7C1-76E3-47CC-A11D-A0466F42535F}"/>
            </a:ext>
          </a:extLst>
        </xdr:cNvPr>
        <xdr:cNvCxnSpPr/>
      </xdr:nvCxnSpPr>
      <xdr:spPr>
        <a:xfrm flipV="1">
          <a:off x="3098800" y="100482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55445266-6534-4CF7-93CF-CF7C983B601D}"/>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88" name="テキスト ボックス 187">
          <a:extLst>
            <a:ext uri="{FF2B5EF4-FFF2-40B4-BE49-F238E27FC236}">
              <a16:creationId xmlns:a16="http://schemas.microsoft.com/office/drawing/2014/main" id="{7F3D50A9-EFDC-4506-8ADE-78CB690FD6EB}"/>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xdr:rowOff>
    </xdr:from>
    <xdr:to>
      <xdr:col>15</xdr:col>
      <xdr:colOff>98425</xdr:colOff>
      <xdr:row>59</xdr:row>
      <xdr:rowOff>1270</xdr:rowOff>
    </xdr:to>
    <xdr:cxnSp macro="">
      <xdr:nvCxnSpPr>
        <xdr:cNvPr id="189" name="直線コネクタ 188">
          <a:extLst>
            <a:ext uri="{FF2B5EF4-FFF2-40B4-BE49-F238E27FC236}">
              <a16:creationId xmlns:a16="http://schemas.microsoft.com/office/drawing/2014/main" id="{D22FB9EE-AD48-466E-AFA0-F8D9B645B2EF}"/>
            </a:ext>
          </a:extLst>
        </xdr:cNvPr>
        <xdr:cNvCxnSpPr/>
      </xdr:nvCxnSpPr>
      <xdr:spPr>
        <a:xfrm>
          <a:off x="2209800" y="99568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91B00297-AF85-4386-A6CB-4004E3C7FA26}"/>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1" name="テキスト ボックス 190">
          <a:extLst>
            <a:ext uri="{FF2B5EF4-FFF2-40B4-BE49-F238E27FC236}">
              <a16:creationId xmlns:a16="http://schemas.microsoft.com/office/drawing/2014/main" id="{4DE22BE1-0CDF-4816-99AC-34052ACDBFB1}"/>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xdr:rowOff>
    </xdr:from>
    <xdr:to>
      <xdr:col>11</xdr:col>
      <xdr:colOff>9525</xdr:colOff>
      <xdr:row>59</xdr:row>
      <xdr:rowOff>161290</xdr:rowOff>
    </xdr:to>
    <xdr:cxnSp macro="">
      <xdr:nvCxnSpPr>
        <xdr:cNvPr id="192" name="直線コネクタ 191">
          <a:extLst>
            <a:ext uri="{FF2B5EF4-FFF2-40B4-BE49-F238E27FC236}">
              <a16:creationId xmlns:a16="http://schemas.microsoft.com/office/drawing/2014/main" id="{F6B4ECAE-9920-4EF3-BC59-45B6CC71C79D}"/>
            </a:ext>
          </a:extLst>
        </xdr:cNvPr>
        <xdr:cNvCxnSpPr/>
      </xdr:nvCxnSpPr>
      <xdr:spPr>
        <a:xfrm flipV="1">
          <a:off x="1320800" y="995680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A511362A-4D0E-40DB-BA5F-F4DCF3DD382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C7EAA92C-8AF5-4C6E-8CA9-89076138C146}"/>
            </a:ext>
          </a:extLst>
        </xdr:cNvPr>
        <xdr:cNvSpPr txBox="1"/>
      </xdr:nvSpPr>
      <xdr:spPr>
        <a:xfrm>
          <a:off x="1828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4B475BFB-8C8C-4C16-8252-2DD01BD3666F}"/>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85107</xdr:rowOff>
    </xdr:from>
    <xdr:ext cx="762000" cy="259045"/>
    <xdr:sp macro="" textlink="">
      <xdr:nvSpPr>
        <xdr:cNvPr id="196" name="テキスト ボックス 195">
          <a:extLst>
            <a:ext uri="{FF2B5EF4-FFF2-40B4-BE49-F238E27FC236}">
              <a16:creationId xmlns:a16="http://schemas.microsoft.com/office/drawing/2014/main" id="{FAEA5B4A-265D-4C86-AB8B-97FAAB7958AC}"/>
            </a:ext>
          </a:extLst>
        </xdr:cNvPr>
        <xdr:cNvSpPr txBox="1"/>
      </xdr:nvSpPr>
      <xdr:spPr>
        <a:xfrm>
          <a:off x="939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3C3E88A3-2BF6-4DEA-BD74-7E01F0FB7EE1}"/>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3B945DC-DFDF-438C-B4BB-0E51A899B97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53C40089-36EA-4083-9DC5-FE94B0D00696}"/>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B387EDA0-F3E6-4843-BA76-235387451A6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648B8B96-374E-4C6B-94DB-F46A1317DB9B}"/>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121920</xdr:rowOff>
    </xdr:from>
    <xdr:to>
      <xdr:col>24</xdr:col>
      <xdr:colOff>76200</xdr:colOff>
      <xdr:row>59</xdr:row>
      <xdr:rowOff>52070</xdr:rowOff>
    </xdr:to>
    <xdr:sp macro="" textlink="">
      <xdr:nvSpPr>
        <xdr:cNvPr id="202" name="楕円 201">
          <a:extLst>
            <a:ext uri="{FF2B5EF4-FFF2-40B4-BE49-F238E27FC236}">
              <a16:creationId xmlns:a16="http://schemas.microsoft.com/office/drawing/2014/main" id="{54815185-ABA9-4FD9-80B8-F242F882BBC5}"/>
            </a:ext>
          </a:extLst>
        </xdr:cNvPr>
        <xdr:cNvSpPr/>
      </xdr:nvSpPr>
      <xdr:spPr>
        <a:xfrm>
          <a:off x="47752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93997</xdr:rowOff>
    </xdr:from>
    <xdr:ext cx="762000" cy="259045"/>
    <xdr:sp macro="" textlink="">
      <xdr:nvSpPr>
        <xdr:cNvPr id="203" name="扶助費該当値テキスト">
          <a:extLst>
            <a:ext uri="{FF2B5EF4-FFF2-40B4-BE49-F238E27FC236}">
              <a16:creationId xmlns:a16="http://schemas.microsoft.com/office/drawing/2014/main" id="{2401B4C6-214F-41A6-8DD3-D8DA8E1D4335}"/>
            </a:ext>
          </a:extLst>
        </xdr:cNvPr>
        <xdr:cNvSpPr txBox="1"/>
      </xdr:nvSpPr>
      <xdr:spPr>
        <a:xfrm>
          <a:off x="49149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53340</xdr:rowOff>
    </xdr:from>
    <xdr:to>
      <xdr:col>20</xdr:col>
      <xdr:colOff>38100</xdr:colOff>
      <xdr:row>58</xdr:row>
      <xdr:rowOff>154940</xdr:rowOff>
    </xdr:to>
    <xdr:sp macro="" textlink="">
      <xdr:nvSpPr>
        <xdr:cNvPr id="204" name="楕円 203">
          <a:extLst>
            <a:ext uri="{FF2B5EF4-FFF2-40B4-BE49-F238E27FC236}">
              <a16:creationId xmlns:a16="http://schemas.microsoft.com/office/drawing/2014/main" id="{AAC0D530-F6C2-4BED-A6B2-F3677D8AD6D7}"/>
            </a:ext>
          </a:extLst>
        </xdr:cNvPr>
        <xdr:cNvSpPr/>
      </xdr:nvSpPr>
      <xdr:spPr>
        <a:xfrm>
          <a:off x="3937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139717</xdr:rowOff>
    </xdr:from>
    <xdr:ext cx="736600" cy="259045"/>
    <xdr:sp macro="" textlink="">
      <xdr:nvSpPr>
        <xdr:cNvPr id="205" name="テキスト ボックス 204">
          <a:extLst>
            <a:ext uri="{FF2B5EF4-FFF2-40B4-BE49-F238E27FC236}">
              <a16:creationId xmlns:a16="http://schemas.microsoft.com/office/drawing/2014/main" id="{412689AB-F78F-4387-BA44-B3A37B47919C}"/>
            </a:ext>
          </a:extLst>
        </xdr:cNvPr>
        <xdr:cNvSpPr txBox="1"/>
      </xdr:nvSpPr>
      <xdr:spPr>
        <a:xfrm>
          <a:off x="3606800" y="1008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121920</xdr:rowOff>
    </xdr:from>
    <xdr:to>
      <xdr:col>15</xdr:col>
      <xdr:colOff>149225</xdr:colOff>
      <xdr:row>59</xdr:row>
      <xdr:rowOff>52070</xdr:rowOff>
    </xdr:to>
    <xdr:sp macro="" textlink="">
      <xdr:nvSpPr>
        <xdr:cNvPr id="206" name="楕円 205">
          <a:extLst>
            <a:ext uri="{FF2B5EF4-FFF2-40B4-BE49-F238E27FC236}">
              <a16:creationId xmlns:a16="http://schemas.microsoft.com/office/drawing/2014/main" id="{8F34F228-0471-42B6-AB20-37E072DD4767}"/>
            </a:ext>
          </a:extLst>
        </xdr:cNvPr>
        <xdr:cNvSpPr/>
      </xdr:nvSpPr>
      <xdr:spPr>
        <a:xfrm>
          <a:off x="3048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36847</xdr:rowOff>
    </xdr:from>
    <xdr:ext cx="762000" cy="259045"/>
    <xdr:sp macro="" textlink="">
      <xdr:nvSpPr>
        <xdr:cNvPr id="207" name="テキスト ボックス 206">
          <a:extLst>
            <a:ext uri="{FF2B5EF4-FFF2-40B4-BE49-F238E27FC236}">
              <a16:creationId xmlns:a16="http://schemas.microsoft.com/office/drawing/2014/main" id="{7C339348-85EC-4272-B066-606A1A7FC635}"/>
            </a:ext>
          </a:extLst>
        </xdr:cNvPr>
        <xdr:cNvSpPr txBox="1"/>
      </xdr:nvSpPr>
      <xdr:spPr>
        <a:xfrm>
          <a:off x="2717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08" name="楕円 207">
          <a:extLst>
            <a:ext uri="{FF2B5EF4-FFF2-40B4-BE49-F238E27FC236}">
              <a16:creationId xmlns:a16="http://schemas.microsoft.com/office/drawing/2014/main" id="{97478941-8061-4E6D-A197-C2EE3B1C8CF4}"/>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209" name="テキスト ボックス 208">
          <a:extLst>
            <a:ext uri="{FF2B5EF4-FFF2-40B4-BE49-F238E27FC236}">
              <a16:creationId xmlns:a16="http://schemas.microsoft.com/office/drawing/2014/main" id="{76C5E1F3-5535-4481-BA13-F72A2FB466CD}"/>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110490</xdr:rowOff>
    </xdr:from>
    <xdr:to>
      <xdr:col>6</xdr:col>
      <xdr:colOff>171450</xdr:colOff>
      <xdr:row>60</xdr:row>
      <xdr:rowOff>40640</xdr:rowOff>
    </xdr:to>
    <xdr:sp macro="" textlink="">
      <xdr:nvSpPr>
        <xdr:cNvPr id="210" name="楕円 209">
          <a:extLst>
            <a:ext uri="{FF2B5EF4-FFF2-40B4-BE49-F238E27FC236}">
              <a16:creationId xmlns:a16="http://schemas.microsoft.com/office/drawing/2014/main" id="{6A9FAD69-3BAC-4A12-8621-138A14F15704}"/>
            </a:ext>
          </a:extLst>
        </xdr:cNvPr>
        <xdr:cNvSpPr/>
      </xdr:nvSpPr>
      <xdr:spPr>
        <a:xfrm>
          <a:off x="1270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25417</xdr:rowOff>
    </xdr:from>
    <xdr:ext cx="762000" cy="259045"/>
    <xdr:sp macro="" textlink="">
      <xdr:nvSpPr>
        <xdr:cNvPr id="211" name="テキスト ボックス 210">
          <a:extLst>
            <a:ext uri="{FF2B5EF4-FFF2-40B4-BE49-F238E27FC236}">
              <a16:creationId xmlns:a16="http://schemas.microsoft.com/office/drawing/2014/main" id="{B638E110-F1ED-4121-BBB4-45AA27FD85FF}"/>
            </a:ext>
          </a:extLst>
        </xdr:cNvPr>
        <xdr:cNvSpPr txBox="1"/>
      </xdr:nvSpPr>
      <xdr:spPr>
        <a:xfrm>
          <a:off x="939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8AF9F79-DB91-4289-AC30-808697149627}"/>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9D958186-0DBA-477D-8E2A-921F272A6A35}"/>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743C8361-4BD3-4661-9ABB-E5D9E54CAFE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B3DC8FC6-69B2-4657-B608-4DB738439283}"/>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548375D3-E8D4-468E-BF41-72D7385B9964}"/>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AB64EE21-E041-4772-85E6-5B6919EC7A2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E2ED5445-EE77-4321-9590-88274E83BB33}"/>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2A211A4C-3C69-4270-AB24-D01973AD6B48}"/>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6C4DA8E-7183-42A8-BA63-C7F8EF26D384}"/>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A66A321B-E72D-4287-9002-8BA7CCA3456A}"/>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43CFAF65-79B0-4953-9AF1-B67F201E2DED}"/>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類似団体よりも</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高い</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となっており前年度に引き続き類似団体よりも比率が高くなっている。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年度で第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次古平町行財政改革プランは計画期間を終えたが、今後も引き続きその他の経費の抑制に努める。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E2D13CC3-D5F9-4331-A815-8561377F96EB}"/>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22781D21-AA17-4A2C-A6F8-8B71EE84D0CD}"/>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30654585-A657-435E-9365-1DFADFD399EC}"/>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7ED53FB9-D12A-40AF-B002-B157E7F47232}"/>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58C07AF7-C5B5-4993-B0B0-52FE15F61975}"/>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A56F023-504A-4173-B506-CC7F676ECC53}"/>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DF3A4128-FAD3-45D1-8DFB-99E8D273627A}"/>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2B03E21C-2B47-4CA3-B93F-D2EBD17D098D}"/>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168EE708-93D3-4A47-B956-2A6A8249EECE}"/>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18F0C8D1-29E8-4BFF-B37F-C10AA95F8F74}"/>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5DF0E38F-B26D-4CB4-9BE7-7ACF2078617A}"/>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88BC8C50-CC72-416A-A174-31B1B008751C}"/>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DF2B6D32-9D24-4F8A-9353-247B2ACC9E8C}"/>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E3322D7D-3D56-4FFE-A273-FB2F74E0056B}"/>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43A88816-E911-41E0-99CF-56F757C3BEC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79F48731-4B5B-4BA8-9C8D-E0E482D065A5}"/>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17ECA2AF-33FC-473E-ADDB-54CC9E2DAD54}"/>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C0A422BB-AD77-4452-8C37-36C13DA8F5E9}"/>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B5ACFE64-6C59-48B9-8E1F-8286FCE0C89B}"/>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40A565B3-4766-42E3-8F16-86AC9F1AECB6}"/>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138430</xdr:rowOff>
    </xdr:from>
    <xdr:to>
      <xdr:col>82</xdr:col>
      <xdr:colOff>107950</xdr:colOff>
      <xdr:row>57</xdr:row>
      <xdr:rowOff>146050</xdr:rowOff>
    </xdr:to>
    <xdr:cxnSp macro="">
      <xdr:nvCxnSpPr>
        <xdr:cNvPr id="243" name="直線コネクタ 242">
          <a:extLst>
            <a:ext uri="{FF2B5EF4-FFF2-40B4-BE49-F238E27FC236}">
              <a16:creationId xmlns:a16="http://schemas.microsoft.com/office/drawing/2014/main" id="{446939E2-C70A-4BED-BA97-339BC8A53487}"/>
            </a:ext>
          </a:extLst>
        </xdr:cNvPr>
        <xdr:cNvCxnSpPr/>
      </xdr:nvCxnSpPr>
      <xdr:spPr>
        <a:xfrm>
          <a:off x="15671800" y="99110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B787D57D-6C59-48FC-BE07-A2E23449953F}"/>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6841E550-53D4-4265-8E8D-4654266BB17A}"/>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85090</xdr:rowOff>
    </xdr:from>
    <xdr:to>
      <xdr:col>78</xdr:col>
      <xdr:colOff>69850</xdr:colOff>
      <xdr:row>57</xdr:row>
      <xdr:rowOff>138430</xdr:rowOff>
    </xdr:to>
    <xdr:cxnSp macro="">
      <xdr:nvCxnSpPr>
        <xdr:cNvPr id="246" name="直線コネクタ 245">
          <a:extLst>
            <a:ext uri="{FF2B5EF4-FFF2-40B4-BE49-F238E27FC236}">
              <a16:creationId xmlns:a16="http://schemas.microsoft.com/office/drawing/2014/main" id="{3CFA3014-6DB2-4009-8EBB-323D9677EF9D}"/>
            </a:ext>
          </a:extLst>
        </xdr:cNvPr>
        <xdr:cNvCxnSpPr/>
      </xdr:nvCxnSpPr>
      <xdr:spPr>
        <a:xfrm>
          <a:off x="14782800" y="98577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BC00BC83-D653-4C12-85E0-8F31C9D59833}"/>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EAC21BBB-FDD6-416F-96E3-4AB7897E11E9}"/>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85090</xdr:rowOff>
    </xdr:to>
    <xdr:cxnSp macro="">
      <xdr:nvCxnSpPr>
        <xdr:cNvPr id="249" name="直線コネクタ 248">
          <a:extLst>
            <a:ext uri="{FF2B5EF4-FFF2-40B4-BE49-F238E27FC236}">
              <a16:creationId xmlns:a16="http://schemas.microsoft.com/office/drawing/2014/main" id="{7EC40581-6163-49E4-A53A-C6D534C7821C}"/>
            </a:ext>
          </a:extLst>
        </xdr:cNvPr>
        <xdr:cNvCxnSpPr/>
      </xdr:nvCxnSpPr>
      <xdr:spPr>
        <a:xfrm>
          <a:off x="13893800" y="97967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313DCF0-F6BF-4E7D-9C2C-AE0242DB995A}"/>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5A7002AF-7BB0-4FB4-BA78-A09D290D7511}"/>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138430</xdr:rowOff>
    </xdr:to>
    <xdr:cxnSp macro="">
      <xdr:nvCxnSpPr>
        <xdr:cNvPr id="252" name="直線コネクタ 251">
          <a:extLst>
            <a:ext uri="{FF2B5EF4-FFF2-40B4-BE49-F238E27FC236}">
              <a16:creationId xmlns:a16="http://schemas.microsoft.com/office/drawing/2014/main" id="{5867B06D-9B71-4AAE-B532-DFDA86D577CE}"/>
            </a:ext>
          </a:extLst>
        </xdr:cNvPr>
        <xdr:cNvCxnSpPr/>
      </xdr:nvCxnSpPr>
      <xdr:spPr>
        <a:xfrm flipV="1">
          <a:off x="13004800" y="97967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509EA9AA-D5A4-4323-8225-2A559A2FFDE3}"/>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84B41BFD-0C44-4A32-A4C2-689E7F4DC7D2}"/>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32950A59-34CD-417F-858B-0DED5E71414B}"/>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2BA9B9B4-820E-43AB-AD0F-15094ECC46CD}"/>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730CF7C0-49F7-465D-8FB6-D94B45749FB6}"/>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B95BDFE0-D900-4F4E-BE19-477EFDAA16DD}"/>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11B2FF91-7C0A-40DF-9B85-52D00F032C2F}"/>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933406FC-52C0-4B35-AAD4-EFF913C15D7B}"/>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B30D25BA-C876-464B-978C-D0BFCD66506F}"/>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2" name="楕円 261">
          <a:extLst>
            <a:ext uri="{FF2B5EF4-FFF2-40B4-BE49-F238E27FC236}">
              <a16:creationId xmlns:a16="http://schemas.microsoft.com/office/drawing/2014/main" id="{D484BD39-7E00-4216-BE45-0D8751A0D88C}"/>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3" name="その他該当値テキスト">
          <a:extLst>
            <a:ext uri="{FF2B5EF4-FFF2-40B4-BE49-F238E27FC236}">
              <a16:creationId xmlns:a16="http://schemas.microsoft.com/office/drawing/2014/main" id="{0CF187AB-DCB5-4F10-A2DE-5B35B297C48F}"/>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87630</xdr:rowOff>
    </xdr:from>
    <xdr:to>
      <xdr:col>78</xdr:col>
      <xdr:colOff>120650</xdr:colOff>
      <xdr:row>58</xdr:row>
      <xdr:rowOff>17780</xdr:rowOff>
    </xdr:to>
    <xdr:sp macro="" textlink="">
      <xdr:nvSpPr>
        <xdr:cNvPr id="264" name="楕円 263">
          <a:extLst>
            <a:ext uri="{FF2B5EF4-FFF2-40B4-BE49-F238E27FC236}">
              <a16:creationId xmlns:a16="http://schemas.microsoft.com/office/drawing/2014/main" id="{6918FF62-AD60-421C-9205-3B795748353C}"/>
            </a:ext>
          </a:extLst>
        </xdr:cNvPr>
        <xdr:cNvSpPr/>
      </xdr:nvSpPr>
      <xdr:spPr>
        <a:xfrm>
          <a:off x="15621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2557</xdr:rowOff>
    </xdr:from>
    <xdr:ext cx="736600" cy="259045"/>
    <xdr:sp macro="" textlink="">
      <xdr:nvSpPr>
        <xdr:cNvPr id="265" name="テキスト ボックス 264">
          <a:extLst>
            <a:ext uri="{FF2B5EF4-FFF2-40B4-BE49-F238E27FC236}">
              <a16:creationId xmlns:a16="http://schemas.microsoft.com/office/drawing/2014/main" id="{16113E08-DAC4-4EBC-B0AA-DE017D26EB7B}"/>
            </a:ext>
          </a:extLst>
        </xdr:cNvPr>
        <xdr:cNvSpPr txBox="1"/>
      </xdr:nvSpPr>
      <xdr:spPr>
        <a:xfrm>
          <a:off x="15290800" y="994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34290</xdr:rowOff>
    </xdr:from>
    <xdr:to>
      <xdr:col>74</xdr:col>
      <xdr:colOff>31750</xdr:colOff>
      <xdr:row>57</xdr:row>
      <xdr:rowOff>135890</xdr:rowOff>
    </xdr:to>
    <xdr:sp macro="" textlink="">
      <xdr:nvSpPr>
        <xdr:cNvPr id="266" name="楕円 265">
          <a:extLst>
            <a:ext uri="{FF2B5EF4-FFF2-40B4-BE49-F238E27FC236}">
              <a16:creationId xmlns:a16="http://schemas.microsoft.com/office/drawing/2014/main" id="{FD80B9E5-9B9D-4110-9C1E-6F80CDD44EA9}"/>
            </a:ext>
          </a:extLst>
        </xdr:cNvPr>
        <xdr:cNvSpPr/>
      </xdr:nvSpPr>
      <xdr:spPr>
        <a:xfrm>
          <a:off x="14732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146067</xdr:rowOff>
    </xdr:from>
    <xdr:ext cx="762000" cy="259045"/>
    <xdr:sp macro="" textlink="">
      <xdr:nvSpPr>
        <xdr:cNvPr id="267" name="テキスト ボックス 266">
          <a:extLst>
            <a:ext uri="{FF2B5EF4-FFF2-40B4-BE49-F238E27FC236}">
              <a16:creationId xmlns:a16="http://schemas.microsoft.com/office/drawing/2014/main" id="{2BD29781-7476-49A3-A5B2-636A927FEDCB}"/>
            </a:ext>
          </a:extLst>
        </xdr:cNvPr>
        <xdr:cNvSpPr txBox="1"/>
      </xdr:nvSpPr>
      <xdr:spPr>
        <a:xfrm>
          <a:off x="14401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68" name="楕円 267">
          <a:extLst>
            <a:ext uri="{FF2B5EF4-FFF2-40B4-BE49-F238E27FC236}">
              <a16:creationId xmlns:a16="http://schemas.microsoft.com/office/drawing/2014/main" id="{9DD429A5-34F7-4D29-BB8D-83F2FCE9E739}"/>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69" name="テキスト ボックス 268">
          <a:extLst>
            <a:ext uri="{FF2B5EF4-FFF2-40B4-BE49-F238E27FC236}">
              <a16:creationId xmlns:a16="http://schemas.microsoft.com/office/drawing/2014/main" id="{2EAD2BAE-3598-436E-B6E0-C289E1ABE15E}"/>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87630</xdr:rowOff>
    </xdr:from>
    <xdr:to>
      <xdr:col>65</xdr:col>
      <xdr:colOff>53975</xdr:colOff>
      <xdr:row>58</xdr:row>
      <xdr:rowOff>17780</xdr:rowOff>
    </xdr:to>
    <xdr:sp macro="" textlink="">
      <xdr:nvSpPr>
        <xdr:cNvPr id="270" name="楕円 269">
          <a:extLst>
            <a:ext uri="{FF2B5EF4-FFF2-40B4-BE49-F238E27FC236}">
              <a16:creationId xmlns:a16="http://schemas.microsoft.com/office/drawing/2014/main" id="{3676BFB9-B05E-49B5-B122-09CC6A3FE676}"/>
            </a:ext>
          </a:extLst>
        </xdr:cNvPr>
        <xdr:cNvSpPr/>
      </xdr:nvSpPr>
      <xdr:spPr>
        <a:xfrm>
          <a:off x="12954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27957</xdr:rowOff>
    </xdr:from>
    <xdr:ext cx="762000" cy="259045"/>
    <xdr:sp macro="" textlink="">
      <xdr:nvSpPr>
        <xdr:cNvPr id="271" name="テキスト ボックス 270">
          <a:extLst>
            <a:ext uri="{FF2B5EF4-FFF2-40B4-BE49-F238E27FC236}">
              <a16:creationId xmlns:a16="http://schemas.microsoft.com/office/drawing/2014/main" id="{C39935B0-9790-4739-9E74-AE5BB44CFA1B}"/>
            </a:ext>
          </a:extLst>
        </xdr:cNvPr>
        <xdr:cNvSpPr txBox="1"/>
      </xdr:nvSpPr>
      <xdr:spPr>
        <a:xfrm>
          <a:off x="12623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3D1D1BBF-6B89-46EB-9AD7-EBEDC598D67C}"/>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81DEA794-CDDB-49C6-8F1B-4F489BB107F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4884CB28-AE52-4698-A364-15F72CE853D4}"/>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B17B0DB9-DFD7-451E-9EB9-0D0B9A1647C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6C28F44C-CEDB-474A-84C9-2DBBE3121B5F}"/>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81E02AF5-EF62-48F8-8DF5-8F85E564221B}"/>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F6671663-5EC7-4502-961A-C7320B8AB2D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CEC33011-CD5D-413B-87EA-0C71C40C901F}"/>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E5F5FE2E-E270-49F5-B284-EA7C604BC631}"/>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493445A9-F0C1-4B4B-AF9A-7D5A8A8BFB8F}"/>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BC76A51-9FED-4596-B9AB-79681A6032F4}"/>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となっているが類似団体よりも低い比率となっている。今後も補助金の交付基準の見直しを行い、補助費等の適正化に努める。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6D99012B-BD53-48CA-BA8C-210A634BD3AA}"/>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DEB815D7-75E2-4651-BE10-EA6475E0C896}"/>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C6F6D524-2CA4-4AFC-8127-AAEDC1F6BF34}"/>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828EEF08-4F46-4744-8411-506DA4434357}"/>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275403AF-7E6A-4D0F-9AED-BA095088BDA2}"/>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165F383D-8F7B-48AF-BA8D-EE8B86E3262E}"/>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768689A0-4A8D-47F4-8D8E-62E42F8E404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F0B15076-86D9-423D-ABE1-088F6DDFE20E}"/>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6D5CCD40-5CBF-4F68-8A12-FE8061C3E887}"/>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DE6A5605-3650-4922-ACB7-2DD5CA7F35E8}"/>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49401DE7-E7F4-45E7-BF70-CB9996C4EFD9}"/>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30F3B08B-C93A-4E6D-853E-08AF71285793}"/>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F22AF001-F471-4A8F-A0A9-83F100112302}"/>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DC2FC407-4035-4F8B-B539-5FBD99912028}"/>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C5500E05-F298-4A11-A5EB-0FD15F1A47CC}"/>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97D0E4F0-EEEE-4A21-931B-AC79AC527891}"/>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ADBA14EF-25CA-48F8-AAC0-8809CF67295E}"/>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DB84284F-1C09-429B-9B76-F0468713E094}"/>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122428</xdr:rowOff>
    </xdr:to>
    <xdr:cxnSp macro="">
      <xdr:nvCxnSpPr>
        <xdr:cNvPr id="301" name="直線コネクタ 300">
          <a:extLst>
            <a:ext uri="{FF2B5EF4-FFF2-40B4-BE49-F238E27FC236}">
              <a16:creationId xmlns:a16="http://schemas.microsoft.com/office/drawing/2014/main" id="{F446466C-A830-4032-910E-315E0699AEDE}"/>
            </a:ext>
          </a:extLst>
        </xdr:cNvPr>
        <xdr:cNvCxnSpPr/>
      </xdr:nvCxnSpPr>
      <xdr:spPr>
        <a:xfrm>
          <a:off x="15671800" y="628548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BA842883-A4AC-411C-BEAA-8EA6CF01224E}"/>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37170ACB-777F-4D17-AD51-2CED8BAD1595}"/>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99568</xdr:rowOff>
    </xdr:from>
    <xdr:to>
      <xdr:col>78</xdr:col>
      <xdr:colOff>69850</xdr:colOff>
      <xdr:row>36</xdr:row>
      <xdr:rowOff>113284</xdr:rowOff>
    </xdr:to>
    <xdr:cxnSp macro="">
      <xdr:nvCxnSpPr>
        <xdr:cNvPr id="304" name="直線コネクタ 303">
          <a:extLst>
            <a:ext uri="{FF2B5EF4-FFF2-40B4-BE49-F238E27FC236}">
              <a16:creationId xmlns:a16="http://schemas.microsoft.com/office/drawing/2014/main" id="{E4A17869-1338-4066-945E-2BA2E95521A8}"/>
            </a:ext>
          </a:extLst>
        </xdr:cNvPr>
        <xdr:cNvCxnSpPr/>
      </xdr:nvCxnSpPr>
      <xdr:spPr>
        <a:xfrm>
          <a:off x="14782800" y="62717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B09E25AE-99C8-4634-A1C6-4BEB09C2668F}"/>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689CE595-B1FF-4FC6-A9BA-E2EEDE29E154}"/>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85852</xdr:rowOff>
    </xdr:from>
    <xdr:to>
      <xdr:col>73</xdr:col>
      <xdr:colOff>180975</xdr:colOff>
      <xdr:row>36</xdr:row>
      <xdr:rowOff>99568</xdr:rowOff>
    </xdr:to>
    <xdr:cxnSp macro="">
      <xdr:nvCxnSpPr>
        <xdr:cNvPr id="307" name="直線コネクタ 306">
          <a:extLst>
            <a:ext uri="{FF2B5EF4-FFF2-40B4-BE49-F238E27FC236}">
              <a16:creationId xmlns:a16="http://schemas.microsoft.com/office/drawing/2014/main" id="{03D00C2E-A340-4715-9F76-AE43C5139C58}"/>
            </a:ext>
          </a:extLst>
        </xdr:cNvPr>
        <xdr:cNvCxnSpPr/>
      </xdr:nvCxnSpPr>
      <xdr:spPr>
        <a:xfrm>
          <a:off x="13893800" y="62580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7815771E-ACCF-4C80-B51A-869ACEF464F8}"/>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1FDE1B01-F14A-4371-9CB0-308C48F21909}"/>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85852</xdr:rowOff>
    </xdr:from>
    <xdr:to>
      <xdr:col>69</xdr:col>
      <xdr:colOff>92075</xdr:colOff>
      <xdr:row>36</xdr:row>
      <xdr:rowOff>113284</xdr:rowOff>
    </xdr:to>
    <xdr:cxnSp macro="">
      <xdr:nvCxnSpPr>
        <xdr:cNvPr id="310" name="直線コネクタ 309">
          <a:extLst>
            <a:ext uri="{FF2B5EF4-FFF2-40B4-BE49-F238E27FC236}">
              <a16:creationId xmlns:a16="http://schemas.microsoft.com/office/drawing/2014/main" id="{C241D6C2-7814-4104-AB8F-F4014F1A4EC5}"/>
            </a:ext>
          </a:extLst>
        </xdr:cNvPr>
        <xdr:cNvCxnSpPr/>
      </xdr:nvCxnSpPr>
      <xdr:spPr>
        <a:xfrm flipV="1">
          <a:off x="13004800" y="62580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24B618C8-066E-489A-9A73-0C608CB6BA55}"/>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C5DAF148-7373-499A-9ECB-5D2B4EF8377F}"/>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30928B24-4E6F-45A0-9EFE-855738FBB791}"/>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3CA39093-A77B-40DF-A716-0DBB74CE4F5C}"/>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51D7A8CF-6B0E-4054-816C-4DA5C6AC06B6}"/>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6F822FAA-4093-41A3-B281-185955315BBE}"/>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2C977153-23CB-4C5A-8D07-29689FE247CF}"/>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78EB7833-507E-43BE-9824-9CF32BAB5239}"/>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6D5EB6B4-35CF-4EC9-ACD6-8D76238253BF}"/>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20" name="楕円 319">
          <a:extLst>
            <a:ext uri="{FF2B5EF4-FFF2-40B4-BE49-F238E27FC236}">
              <a16:creationId xmlns:a16="http://schemas.microsoft.com/office/drawing/2014/main" id="{61054C02-DEC8-497B-9629-847787EAD81B}"/>
            </a:ext>
          </a:extLst>
        </xdr:cNvPr>
        <xdr:cNvSpPr/>
      </xdr:nvSpPr>
      <xdr:spPr>
        <a:xfrm>
          <a:off x="164592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88155</xdr:rowOff>
    </xdr:from>
    <xdr:ext cx="762000" cy="259045"/>
    <xdr:sp macro="" textlink="">
      <xdr:nvSpPr>
        <xdr:cNvPr id="321" name="補助費等該当値テキスト">
          <a:extLst>
            <a:ext uri="{FF2B5EF4-FFF2-40B4-BE49-F238E27FC236}">
              <a16:creationId xmlns:a16="http://schemas.microsoft.com/office/drawing/2014/main" id="{7A4ECB5D-0C65-407C-9AB0-5C3E18BE7BA2}"/>
            </a:ext>
          </a:extLst>
        </xdr:cNvPr>
        <xdr:cNvSpPr txBox="1"/>
      </xdr:nvSpPr>
      <xdr:spPr>
        <a:xfrm>
          <a:off x="16598900" y="608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22" name="楕円 321">
          <a:extLst>
            <a:ext uri="{FF2B5EF4-FFF2-40B4-BE49-F238E27FC236}">
              <a16:creationId xmlns:a16="http://schemas.microsoft.com/office/drawing/2014/main" id="{63082E48-EAD9-46C2-9B2F-A23835D9BEB9}"/>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23" name="テキスト ボックス 322">
          <a:extLst>
            <a:ext uri="{FF2B5EF4-FFF2-40B4-BE49-F238E27FC236}">
              <a16:creationId xmlns:a16="http://schemas.microsoft.com/office/drawing/2014/main" id="{3F5FF3FE-5389-4A2A-8632-2363ED797CED}"/>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24" name="楕円 323">
          <a:extLst>
            <a:ext uri="{FF2B5EF4-FFF2-40B4-BE49-F238E27FC236}">
              <a16:creationId xmlns:a16="http://schemas.microsoft.com/office/drawing/2014/main" id="{9C2A02CC-AD37-4CBD-9E20-2F1CD6D62478}"/>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25" name="テキスト ボックス 324">
          <a:extLst>
            <a:ext uri="{FF2B5EF4-FFF2-40B4-BE49-F238E27FC236}">
              <a16:creationId xmlns:a16="http://schemas.microsoft.com/office/drawing/2014/main" id="{42AC2D52-BEAB-4889-8B51-21298C631C75}"/>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26" name="楕円 325">
          <a:extLst>
            <a:ext uri="{FF2B5EF4-FFF2-40B4-BE49-F238E27FC236}">
              <a16:creationId xmlns:a16="http://schemas.microsoft.com/office/drawing/2014/main" id="{71A277F1-D0EE-45AF-9F65-DC9831555F6C}"/>
            </a:ext>
          </a:extLst>
        </xdr:cNvPr>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146829</xdr:rowOff>
    </xdr:from>
    <xdr:ext cx="762000" cy="259045"/>
    <xdr:sp macro="" textlink="">
      <xdr:nvSpPr>
        <xdr:cNvPr id="327" name="テキスト ボックス 326">
          <a:extLst>
            <a:ext uri="{FF2B5EF4-FFF2-40B4-BE49-F238E27FC236}">
              <a16:creationId xmlns:a16="http://schemas.microsoft.com/office/drawing/2014/main" id="{218250FB-9541-407B-884F-281A4573BA4B}"/>
            </a:ext>
          </a:extLst>
        </xdr:cNvPr>
        <xdr:cNvSpPr txBox="1"/>
      </xdr:nvSpPr>
      <xdr:spPr>
        <a:xfrm>
          <a:off x="13512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28" name="楕円 327">
          <a:extLst>
            <a:ext uri="{FF2B5EF4-FFF2-40B4-BE49-F238E27FC236}">
              <a16:creationId xmlns:a16="http://schemas.microsoft.com/office/drawing/2014/main" id="{FC702617-6FB0-4816-9254-4AC79A7CC66F}"/>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29" name="テキスト ボックス 328">
          <a:extLst>
            <a:ext uri="{FF2B5EF4-FFF2-40B4-BE49-F238E27FC236}">
              <a16:creationId xmlns:a16="http://schemas.microsoft.com/office/drawing/2014/main" id="{7CDAE9A4-5E98-41B7-904F-2EB6B36A00A5}"/>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AEE6717-6761-4494-9FFD-4FAB2AFCF93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E424C59-762D-404A-9B0A-C6E511E5E72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5F52659D-AB5D-4F25-94D0-E352A13C0F61}"/>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245078D3-4649-41C8-B2D4-39D55A55D3A4}"/>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8C718D5D-895D-4282-BB55-A455331028C7}"/>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A474E360-DA1B-4770-9FF6-4CF621559F46}"/>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409A827-8F54-41DA-BBF9-A34E2B48EAC2}"/>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9E8B6DF2-0200-425E-9AA6-AC6A6D5160E5}"/>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EF1A77B6-17B0-4179-AA07-A4E0EEAB0351}"/>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A15FBBBE-DC8C-4876-997B-20E42D5F59FA}"/>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32F98ED2-0AE5-4D18-9399-B54DB3C00C79}"/>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減少して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となっている。</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年度は減少しているが、今後は複合庁舎や道の駅の建設で借り入れた起債の償還が重なってくるため、公債費は増加する見込みである。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今後も中長期的な財政状況を勘案したうえ、事業の選定を図り公債費の抑制費に努める。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1D207118-376D-4551-81A8-5D3CF163B096}"/>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D72E1689-5490-4559-8B2D-16FD9ED70D8E}"/>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2B09520B-ACE3-4467-B6AD-34B11397D5BA}"/>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45B653BC-5B81-41F6-B914-5BA9D73B439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A3146232-D421-4E80-9014-1B770246BE4B}"/>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5432C20B-2F38-407B-8AF7-FA8C2A19B3B4}"/>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68729F4B-2936-4A84-B88A-BDEA7C56C9FD}"/>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6BEE99A3-1CF1-4B36-9BFF-21CF84E2A7D7}"/>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CDFA837E-6E18-45CA-B10E-06B12ECA0D81}"/>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ED71C00E-0914-479B-AE89-739DB9E716A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7E0A636C-E4F9-4A27-A13D-E99D6B417ECB}"/>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786A85E9-BD1B-4D83-A5C9-6530C13BE867}"/>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BAA3A6BC-85FA-46EA-9DB1-0B1262281A6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138E5EA0-5F42-4481-82FE-F11E7E295EF8}"/>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96F59CF8-0291-4A3B-A994-FFCA096C3EF2}"/>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CD0C82AA-557C-443D-9E83-698313E8A89A}"/>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9FE594C5-1C19-44F0-85D4-B5249689477F}"/>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8BF5F0A0-558A-46C5-9A81-136BF132030A}"/>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A22D526-40D7-45B4-90EE-CCFCD29963E8}"/>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321469AC-4D00-4BF1-ADD9-FDB0BF88CB75}"/>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77</xdr:row>
      <xdr:rowOff>127000</xdr:rowOff>
    </xdr:to>
    <xdr:cxnSp macro="">
      <xdr:nvCxnSpPr>
        <xdr:cNvPr id="361" name="直線コネクタ 360">
          <a:extLst>
            <a:ext uri="{FF2B5EF4-FFF2-40B4-BE49-F238E27FC236}">
              <a16:creationId xmlns:a16="http://schemas.microsoft.com/office/drawing/2014/main" id="{122C6615-73AB-4F0D-8BBC-1DF5A6CA14B6}"/>
            </a:ext>
          </a:extLst>
        </xdr:cNvPr>
        <xdr:cNvCxnSpPr/>
      </xdr:nvCxnSpPr>
      <xdr:spPr>
        <a:xfrm flipV="1">
          <a:off x="3987800" y="131953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3BA0B39-F210-4636-8957-D01B93F9C3B5}"/>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E64972D5-A14E-4370-9B82-3F1D27E099B2}"/>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77470</xdr:rowOff>
    </xdr:from>
    <xdr:to>
      <xdr:col>19</xdr:col>
      <xdr:colOff>187325</xdr:colOff>
      <xdr:row>77</xdr:row>
      <xdr:rowOff>127000</xdr:rowOff>
    </xdr:to>
    <xdr:cxnSp macro="">
      <xdr:nvCxnSpPr>
        <xdr:cNvPr id="364" name="直線コネクタ 363">
          <a:extLst>
            <a:ext uri="{FF2B5EF4-FFF2-40B4-BE49-F238E27FC236}">
              <a16:creationId xmlns:a16="http://schemas.microsoft.com/office/drawing/2014/main" id="{FF97DA95-D8C3-43B8-BE9D-624E2ED4DC90}"/>
            </a:ext>
          </a:extLst>
        </xdr:cNvPr>
        <xdr:cNvCxnSpPr/>
      </xdr:nvCxnSpPr>
      <xdr:spPr>
        <a:xfrm>
          <a:off x="3098800" y="132791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8B039E8D-B919-4AB6-B4CB-89B49E45BB6C}"/>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C5618DB8-685A-4C5D-89C0-BF75DF315423}"/>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54611</xdr:rowOff>
    </xdr:from>
    <xdr:to>
      <xdr:col>15</xdr:col>
      <xdr:colOff>98425</xdr:colOff>
      <xdr:row>77</xdr:row>
      <xdr:rowOff>77470</xdr:rowOff>
    </xdr:to>
    <xdr:cxnSp macro="">
      <xdr:nvCxnSpPr>
        <xdr:cNvPr id="367" name="直線コネクタ 366">
          <a:extLst>
            <a:ext uri="{FF2B5EF4-FFF2-40B4-BE49-F238E27FC236}">
              <a16:creationId xmlns:a16="http://schemas.microsoft.com/office/drawing/2014/main" id="{A5F3EEB3-29FC-4439-9544-16CC16D053E6}"/>
            </a:ext>
          </a:extLst>
        </xdr:cNvPr>
        <xdr:cNvCxnSpPr/>
      </xdr:nvCxnSpPr>
      <xdr:spPr>
        <a:xfrm>
          <a:off x="2209800" y="132562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E87D780-82D8-46BE-B6B6-43522E46C035}"/>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C8148A03-4F21-4376-8550-074F040EDE2F}"/>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54611</xdr:rowOff>
    </xdr:from>
    <xdr:to>
      <xdr:col>11</xdr:col>
      <xdr:colOff>9525</xdr:colOff>
      <xdr:row>77</xdr:row>
      <xdr:rowOff>62230</xdr:rowOff>
    </xdr:to>
    <xdr:cxnSp macro="">
      <xdr:nvCxnSpPr>
        <xdr:cNvPr id="370" name="直線コネクタ 369">
          <a:extLst>
            <a:ext uri="{FF2B5EF4-FFF2-40B4-BE49-F238E27FC236}">
              <a16:creationId xmlns:a16="http://schemas.microsoft.com/office/drawing/2014/main" id="{F43ED4B3-9828-4D48-9E08-F2AC7B289E29}"/>
            </a:ext>
          </a:extLst>
        </xdr:cNvPr>
        <xdr:cNvCxnSpPr/>
      </xdr:nvCxnSpPr>
      <xdr:spPr>
        <a:xfrm flipV="1">
          <a:off x="1320800" y="132562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F9DB8452-1085-4487-8D08-679607AB01AA}"/>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F02FEB7C-A153-4A16-B72D-3206901ECFA4}"/>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156C8B7A-6B95-4962-AD36-3471BC391FDF}"/>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155EB918-C252-4391-ADC4-824A9961237B}"/>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B8386D06-C2BC-4A79-A9D9-8DD74D209F57}"/>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A12548EB-B098-4D5B-8D9C-B1EEE5A0996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5F7C30EE-DEEF-42BE-BD0A-B974D3456088}"/>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9F9DF798-FEF8-4DC2-A5C7-D56C91017382}"/>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A2A94973-8FF5-4F07-A837-31D813F3A42C}"/>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80" name="楕円 379">
          <a:extLst>
            <a:ext uri="{FF2B5EF4-FFF2-40B4-BE49-F238E27FC236}">
              <a16:creationId xmlns:a16="http://schemas.microsoft.com/office/drawing/2014/main" id="{55FA6D9D-B84F-4E28-AC3D-423ADFA3CA0E}"/>
            </a:ext>
          </a:extLst>
        </xdr:cNvPr>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86377</xdr:rowOff>
    </xdr:from>
    <xdr:ext cx="762000" cy="259045"/>
    <xdr:sp macro="" textlink="">
      <xdr:nvSpPr>
        <xdr:cNvPr id="381" name="公債費該当値テキスト">
          <a:extLst>
            <a:ext uri="{FF2B5EF4-FFF2-40B4-BE49-F238E27FC236}">
              <a16:creationId xmlns:a16="http://schemas.microsoft.com/office/drawing/2014/main" id="{E996F033-BE35-4560-AE19-CCB43873A1F8}"/>
            </a:ext>
          </a:extLst>
        </xdr:cNvPr>
        <xdr:cNvSpPr txBox="1"/>
      </xdr:nvSpPr>
      <xdr:spPr>
        <a:xfrm>
          <a:off x="4914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76200</xdr:rowOff>
    </xdr:from>
    <xdr:to>
      <xdr:col>20</xdr:col>
      <xdr:colOff>38100</xdr:colOff>
      <xdr:row>78</xdr:row>
      <xdr:rowOff>6350</xdr:rowOff>
    </xdr:to>
    <xdr:sp macro="" textlink="">
      <xdr:nvSpPr>
        <xdr:cNvPr id="382" name="楕円 381">
          <a:extLst>
            <a:ext uri="{FF2B5EF4-FFF2-40B4-BE49-F238E27FC236}">
              <a16:creationId xmlns:a16="http://schemas.microsoft.com/office/drawing/2014/main" id="{2CAB660E-1931-4746-8132-148697A2084C}"/>
            </a:ext>
          </a:extLst>
        </xdr:cNvPr>
        <xdr:cNvSpPr/>
      </xdr:nvSpPr>
      <xdr:spPr>
        <a:xfrm>
          <a:off x="3937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162577</xdr:rowOff>
    </xdr:from>
    <xdr:ext cx="736600" cy="259045"/>
    <xdr:sp macro="" textlink="">
      <xdr:nvSpPr>
        <xdr:cNvPr id="383" name="テキスト ボックス 382">
          <a:extLst>
            <a:ext uri="{FF2B5EF4-FFF2-40B4-BE49-F238E27FC236}">
              <a16:creationId xmlns:a16="http://schemas.microsoft.com/office/drawing/2014/main" id="{099EB961-E6C9-4570-B182-9D177756D386}"/>
            </a:ext>
          </a:extLst>
        </xdr:cNvPr>
        <xdr:cNvSpPr txBox="1"/>
      </xdr:nvSpPr>
      <xdr:spPr>
        <a:xfrm>
          <a:off x="3606800" y="1336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26670</xdr:rowOff>
    </xdr:from>
    <xdr:to>
      <xdr:col>15</xdr:col>
      <xdr:colOff>149225</xdr:colOff>
      <xdr:row>77</xdr:row>
      <xdr:rowOff>128270</xdr:rowOff>
    </xdr:to>
    <xdr:sp macro="" textlink="">
      <xdr:nvSpPr>
        <xdr:cNvPr id="384" name="楕円 383">
          <a:extLst>
            <a:ext uri="{FF2B5EF4-FFF2-40B4-BE49-F238E27FC236}">
              <a16:creationId xmlns:a16="http://schemas.microsoft.com/office/drawing/2014/main" id="{90C0AF08-C405-40B7-AA17-0A4126D61AB0}"/>
            </a:ext>
          </a:extLst>
        </xdr:cNvPr>
        <xdr:cNvSpPr/>
      </xdr:nvSpPr>
      <xdr:spPr>
        <a:xfrm>
          <a:off x="3048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5C99F555-1776-416F-9750-D048DF4BCA0A}"/>
            </a:ext>
          </a:extLst>
        </xdr:cNvPr>
        <xdr:cNvSpPr txBox="1"/>
      </xdr:nvSpPr>
      <xdr:spPr>
        <a:xfrm>
          <a:off x="2717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3811</xdr:rowOff>
    </xdr:from>
    <xdr:to>
      <xdr:col>11</xdr:col>
      <xdr:colOff>60325</xdr:colOff>
      <xdr:row>77</xdr:row>
      <xdr:rowOff>105411</xdr:rowOff>
    </xdr:to>
    <xdr:sp macro="" textlink="">
      <xdr:nvSpPr>
        <xdr:cNvPr id="386" name="楕円 385">
          <a:extLst>
            <a:ext uri="{FF2B5EF4-FFF2-40B4-BE49-F238E27FC236}">
              <a16:creationId xmlns:a16="http://schemas.microsoft.com/office/drawing/2014/main" id="{49279FF3-DDC0-4D60-AADB-6307E9D01DC6}"/>
            </a:ext>
          </a:extLst>
        </xdr:cNvPr>
        <xdr:cNvSpPr/>
      </xdr:nvSpPr>
      <xdr:spPr>
        <a:xfrm>
          <a:off x="2159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90188</xdr:rowOff>
    </xdr:from>
    <xdr:ext cx="762000" cy="259045"/>
    <xdr:sp macro="" textlink="">
      <xdr:nvSpPr>
        <xdr:cNvPr id="387" name="テキスト ボックス 386">
          <a:extLst>
            <a:ext uri="{FF2B5EF4-FFF2-40B4-BE49-F238E27FC236}">
              <a16:creationId xmlns:a16="http://schemas.microsoft.com/office/drawing/2014/main" id="{DF1ECE59-A449-4F5F-9A59-38BCB6FA7A41}"/>
            </a:ext>
          </a:extLst>
        </xdr:cNvPr>
        <xdr:cNvSpPr txBox="1"/>
      </xdr:nvSpPr>
      <xdr:spPr>
        <a:xfrm>
          <a:off x="1828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11430</xdr:rowOff>
    </xdr:from>
    <xdr:to>
      <xdr:col>6</xdr:col>
      <xdr:colOff>171450</xdr:colOff>
      <xdr:row>77</xdr:row>
      <xdr:rowOff>113030</xdr:rowOff>
    </xdr:to>
    <xdr:sp macro="" textlink="">
      <xdr:nvSpPr>
        <xdr:cNvPr id="388" name="楕円 387">
          <a:extLst>
            <a:ext uri="{FF2B5EF4-FFF2-40B4-BE49-F238E27FC236}">
              <a16:creationId xmlns:a16="http://schemas.microsoft.com/office/drawing/2014/main" id="{FFCD290E-125F-42CF-928A-D4E599C318DB}"/>
            </a:ext>
          </a:extLst>
        </xdr:cNvPr>
        <xdr:cNvSpPr/>
      </xdr:nvSpPr>
      <xdr:spPr>
        <a:xfrm>
          <a:off x="1270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97807</xdr:rowOff>
    </xdr:from>
    <xdr:ext cx="762000" cy="259045"/>
    <xdr:sp macro="" textlink="">
      <xdr:nvSpPr>
        <xdr:cNvPr id="389" name="テキスト ボックス 388">
          <a:extLst>
            <a:ext uri="{FF2B5EF4-FFF2-40B4-BE49-F238E27FC236}">
              <a16:creationId xmlns:a16="http://schemas.microsoft.com/office/drawing/2014/main" id="{6B178F60-8C94-4EFE-85A6-BAB71991AA79}"/>
            </a:ext>
          </a:extLst>
        </xdr:cNvPr>
        <xdr:cNvSpPr txBox="1"/>
      </xdr:nvSpPr>
      <xdr:spPr>
        <a:xfrm>
          <a:off x="939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3A1DF6EF-3D8E-44C9-B0D6-26E1C22F7F4B}"/>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8B70519B-77A5-4EF3-A313-BC7DD4A28A5F}"/>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62C940AA-2748-4ADF-9E75-E4BEB2C102D3}"/>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9F55BA88-2591-4463-B907-7FCFA922FF57}"/>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117155E6-ABD8-47ED-83A4-C7A26483CD1B}"/>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E8543DBC-7A90-4877-BDAD-1B40A4BF7B21}"/>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6FB6466A-26F7-4CCB-B215-7120F54F020A}"/>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81D1B6BE-8F2E-4F7B-B5D9-730C69E952D9}"/>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14F81090-F3FF-47FA-9147-4A403E327334}"/>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BCCC943D-1CF1-4257-AB56-2B61C5722CC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78ACBB35-6CEE-45B1-8D83-DA7A7D814BBB}"/>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増加しているものの、引き続き類似団体よりも低い</a:t>
          </a:r>
          <a:r>
            <a:rPr kumimoji="1" lang="en-US" altLang="ja-JP" sz="1300">
              <a:latin typeface="ＭＳ Ｐゴシック" panose="020B0600070205080204" pitchFamily="50" charset="-128"/>
              <a:ea typeface="ＭＳ Ｐゴシック" panose="020B0600070205080204" pitchFamily="50" charset="-128"/>
            </a:rPr>
            <a:t>60.8%</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今後も事業の見直し、選定を行い、効率的な行政運営に努める。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948F64BF-3D2D-4FAA-92A5-D8E295A91FC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905215C8-841F-44B3-9C4F-5746CD2E650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F6FA38D7-3352-41AE-BC03-1C6E5DDC089C}"/>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6EB2CF36-9316-4B99-8327-786D82EDAA6C}"/>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71D41EDB-1E6F-4C80-9630-9BA826249794}"/>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C3C726A9-4AF1-45C8-A1DE-34BD8CACCC15}"/>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A9E4A6A7-E437-431D-AFBB-96372C348FA6}"/>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ABFCAE1-D79A-486B-B976-5A36F65EC319}"/>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CB76E9BC-762F-4025-B9A1-B85750748E5B}"/>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E125C93C-A7EB-46B2-B204-F69CA7F0C23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A23A7380-DBE1-49EF-8B33-0D54369A89DD}"/>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C408E06E-AA8A-421E-B4A8-1B1FE1E696EA}"/>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F8109612-4E5C-4971-8816-07796986208F}"/>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DD515B3-74B8-46B1-850B-A7B5D2BA6E0E}"/>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270A0FE5-A92D-4DA7-A9CB-3D165233DE5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3B516935-3A07-43B6-8B54-26C0433E81FA}"/>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5D83ABAF-C048-44EC-B3E3-E76AA8F4C57D}"/>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3765B097-DFC5-410C-8222-ECCF6A9FCB72}"/>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2076615E-0AFC-40C6-A7A8-430F5450E391}"/>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49276</xdr:rowOff>
    </xdr:to>
    <xdr:cxnSp macro="">
      <xdr:nvCxnSpPr>
        <xdr:cNvPr id="420" name="直線コネクタ 419">
          <a:extLst>
            <a:ext uri="{FF2B5EF4-FFF2-40B4-BE49-F238E27FC236}">
              <a16:creationId xmlns:a16="http://schemas.microsoft.com/office/drawing/2014/main" id="{6553D809-DBB2-45D2-8D72-3C4F954F0A14}"/>
            </a:ext>
          </a:extLst>
        </xdr:cNvPr>
        <xdr:cNvCxnSpPr/>
      </xdr:nvCxnSpPr>
      <xdr:spPr>
        <a:xfrm>
          <a:off x="15671800" y="1303375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939D829D-780A-4DF1-BBD9-84A364916B14}"/>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1ED7D34D-2A4A-4C39-932F-4CD9E5B2556B}"/>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133858</xdr:rowOff>
    </xdr:from>
    <xdr:to>
      <xdr:col>78</xdr:col>
      <xdr:colOff>69850</xdr:colOff>
      <xdr:row>76</xdr:row>
      <xdr:rowOff>3556</xdr:rowOff>
    </xdr:to>
    <xdr:cxnSp macro="">
      <xdr:nvCxnSpPr>
        <xdr:cNvPr id="423" name="直線コネクタ 422">
          <a:extLst>
            <a:ext uri="{FF2B5EF4-FFF2-40B4-BE49-F238E27FC236}">
              <a16:creationId xmlns:a16="http://schemas.microsoft.com/office/drawing/2014/main" id="{E5EDCEE5-ED7C-42CF-90DB-CB58B3139EDA}"/>
            </a:ext>
          </a:extLst>
        </xdr:cNvPr>
        <xdr:cNvCxnSpPr/>
      </xdr:nvCxnSpPr>
      <xdr:spPr>
        <a:xfrm>
          <a:off x="14782800" y="129926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EA2B8B12-8C5A-4450-95AC-A0089AE707F8}"/>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1957F4D1-39C5-4554-A8F7-64D0C5529547}"/>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75</xdr:row>
      <xdr:rowOff>133858</xdr:rowOff>
    </xdr:to>
    <xdr:cxnSp macro="">
      <xdr:nvCxnSpPr>
        <xdr:cNvPr id="426" name="直線コネクタ 425">
          <a:extLst>
            <a:ext uri="{FF2B5EF4-FFF2-40B4-BE49-F238E27FC236}">
              <a16:creationId xmlns:a16="http://schemas.microsoft.com/office/drawing/2014/main" id="{ECCC5923-9ECC-445E-9893-EEF1951F13FA}"/>
            </a:ext>
          </a:extLst>
        </xdr:cNvPr>
        <xdr:cNvCxnSpPr/>
      </xdr:nvCxnSpPr>
      <xdr:spPr>
        <a:xfrm>
          <a:off x="13893800" y="129011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C7C3E0FA-6190-4E07-A577-653DCF8F9FB8}"/>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B25A48FD-92B0-459E-BB17-CFCF0886DD95}"/>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42418</xdr:rowOff>
    </xdr:from>
    <xdr:to>
      <xdr:col>69</xdr:col>
      <xdr:colOff>92075</xdr:colOff>
      <xdr:row>77</xdr:row>
      <xdr:rowOff>56135</xdr:rowOff>
    </xdr:to>
    <xdr:cxnSp macro="">
      <xdr:nvCxnSpPr>
        <xdr:cNvPr id="429" name="直線コネクタ 428">
          <a:extLst>
            <a:ext uri="{FF2B5EF4-FFF2-40B4-BE49-F238E27FC236}">
              <a16:creationId xmlns:a16="http://schemas.microsoft.com/office/drawing/2014/main" id="{E3CF0CE9-03B5-48BB-95C1-DE671EF11C2A}"/>
            </a:ext>
          </a:extLst>
        </xdr:cNvPr>
        <xdr:cNvCxnSpPr/>
      </xdr:nvCxnSpPr>
      <xdr:spPr>
        <a:xfrm flipV="1">
          <a:off x="13004800" y="12901168"/>
          <a:ext cx="889000" cy="35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ED251AB3-FCDD-4D91-B5BD-E126B04615EA}"/>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8B9FC940-8FF3-4804-8EA5-10058516C773}"/>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5E469D4-4B47-4773-990B-F32980B4C83D}"/>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423C10DA-549A-487E-945B-1E68FDFD936F}"/>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5C85580F-2C85-40A6-BBC0-D39630F1DAE6}"/>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2BA18BEE-DE3B-44EC-BFB3-1BA568CA305A}"/>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3D5771F1-2CAC-4A4D-A6DB-A46F8384D77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B9C5544-4DE8-48A2-B45D-A89D3D9960A3}"/>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437D5062-7C51-462B-84A9-242F26217E07}"/>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39" name="楕円 438">
          <a:extLst>
            <a:ext uri="{FF2B5EF4-FFF2-40B4-BE49-F238E27FC236}">
              <a16:creationId xmlns:a16="http://schemas.microsoft.com/office/drawing/2014/main" id="{1D23444D-1660-4628-835D-BD0A32BABC73}"/>
            </a:ext>
          </a:extLst>
        </xdr:cNvPr>
        <xdr:cNvSpPr/>
      </xdr:nvSpPr>
      <xdr:spPr>
        <a:xfrm>
          <a:off x="164592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15003</xdr:rowOff>
    </xdr:from>
    <xdr:ext cx="762000" cy="259045"/>
    <xdr:sp macro="" textlink="">
      <xdr:nvSpPr>
        <xdr:cNvPr id="440" name="公債費以外該当値テキスト">
          <a:extLst>
            <a:ext uri="{FF2B5EF4-FFF2-40B4-BE49-F238E27FC236}">
              <a16:creationId xmlns:a16="http://schemas.microsoft.com/office/drawing/2014/main" id="{3E8E8591-71DF-480B-A5B8-A0C6A707000E}"/>
            </a:ext>
          </a:extLst>
        </xdr:cNvPr>
        <xdr:cNvSpPr txBox="1"/>
      </xdr:nvSpPr>
      <xdr:spPr>
        <a:xfrm>
          <a:off x="16598900" y="1287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41" name="楕円 440">
          <a:extLst>
            <a:ext uri="{FF2B5EF4-FFF2-40B4-BE49-F238E27FC236}">
              <a16:creationId xmlns:a16="http://schemas.microsoft.com/office/drawing/2014/main" id="{D5FF5A8D-A66D-464A-A178-F23C8D47BE44}"/>
            </a:ext>
          </a:extLst>
        </xdr:cNvPr>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64533</xdr:rowOff>
    </xdr:from>
    <xdr:ext cx="736600" cy="259045"/>
    <xdr:sp macro="" textlink="">
      <xdr:nvSpPr>
        <xdr:cNvPr id="442" name="テキスト ボックス 441">
          <a:extLst>
            <a:ext uri="{FF2B5EF4-FFF2-40B4-BE49-F238E27FC236}">
              <a16:creationId xmlns:a16="http://schemas.microsoft.com/office/drawing/2014/main" id="{E94EBF1E-448B-47C5-81DA-855E3DF04CA3}"/>
            </a:ext>
          </a:extLst>
        </xdr:cNvPr>
        <xdr:cNvSpPr txBox="1"/>
      </xdr:nvSpPr>
      <xdr:spPr>
        <a:xfrm>
          <a:off x="15290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83058</xdr:rowOff>
    </xdr:from>
    <xdr:to>
      <xdr:col>74</xdr:col>
      <xdr:colOff>31750</xdr:colOff>
      <xdr:row>76</xdr:row>
      <xdr:rowOff>13208</xdr:rowOff>
    </xdr:to>
    <xdr:sp macro="" textlink="">
      <xdr:nvSpPr>
        <xdr:cNvPr id="443" name="楕円 442">
          <a:extLst>
            <a:ext uri="{FF2B5EF4-FFF2-40B4-BE49-F238E27FC236}">
              <a16:creationId xmlns:a16="http://schemas.microsoft.com/office/drawing/2014/main" id="{C6A9F71C-601F-4739-ADF6-EE7F42BFCB68}"/>
            </a:ext>
          </a:extLst>
        </xdr:cNvPr>
        <xdr:cNvSpPr/>
      </xdr:nvSpPr>
      <xdr:spPr>
        <a:xfrm>
          <a:off x="14732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23385</xdr:rowOff>
    </xdr:from>
    <xdr:ext cx="762000" cy="259045"/>
    <xdr:sp macro="" textlink="">
      <xdr:nvSpPr>
        <xdr:cNvPr id="444" name="テキスト ボックス 443">
          <a:extLst>
            <a:ext uri="{FF2B5EF4-FFF2-40B4-BE49-F238E27FC236}">
              <a16:creationId xmlns:a16="http://schemas.microsoft.com/office/drawing/2014/main" id="{2FE4CCF4-EAAD-4AA3-B3C6-387F3F3A1C64}"/>
            </a:ext>
          </a:extLst>
        </xdr:cNvPr>
        <xdr:cNvSpPr txBox="1"/>
      </xdr:nvSpPr>
      <xdr:spPr>
        <a:xfrm>
          <a:off x="14401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45" name="楕円 444">
          <a:extLst>
            <a:ext uri="{FF2B5EF4-FFF2-40B4-BE49-F238E27FC236}">
              <a16:creationId xmlns:a16="http://schemas.microsoft.com/office/drawing/2014/main" id="{C7AD62F3-6DAB-4F42-A3F9-C892C00420C8}"/>
            </a:ext>
          </a:extLst>
        </xdr:cNvPr>
        <xdr:cNvSpPr/>
      </xdr:nvSpPr>
      <xdr:spPr>
        <a:xfrm>
          <a:off x="13843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103395</xdr:rowOff>
    </xdr:from>
    <xdr:ext cx="762000" cy="259045"/>
    <xdr:sp macro="" textlink="">
      <xdr:nvSpPr>
        <xdr:cNvPr id="446" name="テキスト ボックス 445">
          <a:extLst>
            <a:ext uri="{FF2B5EF4-FFF2-40B4-BE49-F238E27FC236}">
              <a16:creationId xmlns:a16="http://schemas.microsoft.com/office/drawing/2014/main" id="{25594F65-009F-4B23-AA46-7710EC667853}"/>
            </a:ext>
          </a:extLst>
        </xdr:cNvPr>
        <xdr:cNvSpPr txBox="1"/>
      </xdr:nvSpPr>
      <xdr:spPr>
        <a:xfrm>
          <a:off x="13512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5335</xdr:rowOff>
    </xdr:from>
    <xdr:to>
      <xdr:col>65</xdr:col>
      <xdr:colOff>53975</xdr:colOff>
      <xdr:row>77</xdr:row>
      <xdr:rowOff>106935</xdr:rowOff>
    </xdr:to>
    <xdr:sp macro="" textlink="">
      <xdr:nvSpPr>
        <xdr:cNvPr id="447" name="楕円 446">
          <a:extLst>
            <a:ext uri="{FF2B5EF4-FFF2-40B4-BE49-F238E27FC236}">
              <a16:creationId xmlns:a16="http://schemas.microsoft.com/office/drawing/2014/main" id="{5E43CF5E-E15F-43D4-9919-0271115AC926}"/>
            </a:ext>
          </a:extLst>
        </xdr:cNvPr>
        <xdr:cNvSpPr/>
      </xdr:nvSpPr>
      <xdr:spPr>
        <a:xfrm>
          <a:off x="12954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117112</xdr:rowOff>
    </xdr:from>
    <xdr:ext cx="762000" cy="259045"/>
    <xdr:sp macro="" textlink="">
      <xdr:nvSpPr>
        <xdr:cNvPr id="448" name="テキスト ボックス 447">
          <a:extLst>
            <a:ext uri="{FF2B5EF4-FFF2-40B4-BE49-F238E27FC236}">
              <a16:creationId xmlns:a16="http://schemas.microsoft.com/office/drawing/2014/main" id="{379B0519-5FC5-4D12-9824-78920DF37B9E}"/>
            </a:ext>
          </a:extLst>
        </xdr:cNvPr>
        <xdr:cNvSpPr txBox="1"/>
      </xdr:nvSpPr>
      <xdr:spPr>
        <a:xfrm>
          <a:off x="12623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31D3EF0-0D6B-411D-B95B-2205DBDFDA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DBC76497-14D4-4C03-828C-2A6AAE545257}"/>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E4565E02-1093-4556-A929-F61880829515}"/>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E7412271-112A-4BE8-9C67-0C14097B2795}"/>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39C47A93-82C2-4C82-BFED-74E2E6C5897C}"/>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北海道古平町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DFE4EE9A-4B35-49DE-821A-31D2EC3BFFF2}"/>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4EE0F8C-8DB0-4709-8870-E72D9CCF4285}"/>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6E610947-6BB0-4F2E-B02A-D1B9DA9CBEB5}"/>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1BA5E245-CCFA-487A-9322-B5B9405CD704}"/>
            </a:ext>
          </a:extLst>
        </xdr:cNvPr>
        <xdr:cNvSpPr/>
      </xdr:nvSpPr>
      <xdr:spPr bwMode="auto">
        <a:xfrm>
          <a:off x="2159000" y="10829925"/>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C0A0750C-ED2A-42D6-B907-7D1C54AC0534}"/>
            </a:ext>
          </a:extLst>
        </xdr:cNvPr>
        <xdr:cNvSpPr/>
      </xdr:nvSpPr>
      <xdr:spPr bwMode="auto">
        <a:xfrm>
          <a:off x="27305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53556E98-932B-49A0-BC24-CF3BD6C86228}"/>
            </a:ext>
          </a:extLst>
        </xdr:cNvPr>
        <xdr:cNvCxnSpPr/>
      </xdr:nvCxnSpPr>
      <xdr:spPr bwMode="auto">
        <a:xfrm>
          <a:off x="2413000" y="10956925"/>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32EEC1A0-3A5C-4EF5-88A8-33AF810E2F05}"/>
            </a:ext>
          </a:extLst>
        </xdr:cNvPr>
        <xdr:cNvSpPr/>
      </xdr:nvSpPr>
      <xdr:spPr bwMode="auto">
        <a:xfrm>
          <a:off x="2514600" y="10906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86014BA-C77A-4FDB-968E-D5D4463799B1}"/>
            </a:ext>
          </a:extLst>
        </xdr:cNvPr>
        <xdr:cNvSpPr/>
      </xdr:nvSpPr>
      <xdr:spPr bwMode="auto">
        <a:xfrm>
          <a:off x="4483100" y="10906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2F58662F-C5FC-455A-BC28-188915486D7F}"/>
            </a:ext>
          </a:extLst>
        </xdr:cNvPr>
        <xdr:cNvSpPr/>
      </xdr:nvSpPr>
      <xdr:spPr bwMode="auto">
        <a:xfrm>
          <a:off x="47117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77359C0-65A0-40D2-B3E4-7221730A034C}"/>
            </a:ext>
          </a:extLst>
        </xdr:cNvPr>
        <xdr:cNvSpPr/>
      </xdr:nvSpPr>
      <xdr:spPr bwMode="auto">
        <a:xfrm>
          <a:off x="2159000" y="1031875"/>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8F2FB41E-7494-4E0C-A729-56C651E0F164}"/>
            </a:ext>
          </a:extLst>
        </xdr:cNvPr>
        <xdr:cNvSpPr/>
      </xdr:nvSpPr>
      <xdr:spPr bwMode="auto">
        <a:xfrm>
          <a:off x="127000" y="1031875"/>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A09DCEFE-2698-47DA-B370-09BF59381FBB}"/>
            </a:ext>
          </a:extLst>
        </xdr:cNvPr>
        <xdr:cNvSpPr/>
      </xdr:nvSpPr>
      <xdr:spPr bwMode="auto">
        <a:xfrm>
          <a:off x="457200" y="11461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F736BB1-23C7-47A4-8C41-A1BA2867C5F4}"/>
            </a:ext>
          </a:extLst>
        </xdr:cNvPr>
        <xdr:cNvSpPr/>
      </xdr:nvSpPr>
      <xdr:spPr bwMode="auto">
        <a:xfrm>
          <a:off x="457200" y="14128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B8075AF1-EA58-48FD-BC71-FB1032DF2C70}"/>
            </a:ext>
          </a:extLst>
        </xdr:cNvPr>
        <xdr:cNvSpPr/>
      </xdr:nvSpPr>
      <xdr:spPr bwMode="auto">
        <a:xfrm>
          <a:off x="457200" y="1717675"/>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43C1C08F-CE1E-42E7-BF2D-99F9B2FADBD2}"/>
            </a:ext>
          </a:extLst>
        </xdr:cNvPr>
        <xdr:cNvCxnSpPr/>
      </xdr:nvCxnSpPr>
      <xdr:spPr bwMode="auto">
        <a:xfrm flipH="1">
          <a:off x="196850" y="1209675"/>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BEDCF502-CA45-4A7F-8D0E-841BE51F432A}"/>
            </a:ext>
          </a:extLst>
        </xdr:cNvPr>
        <xdr:cNvCxnSpPr/>
      </xdr:nvCxnSpPr>
      <xdr:spPr bwMode="auto">
        <a:xfrm>
          <a:off x="282575" y="166687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7A86337-6AFB-4305-8E93-B2DEF7350508}"/>
            </a:ext>
          </a:extLst>
        </xdr:cNvPr>
        <xdr:cNvCxnSpPr/>
      </xdr:nvCxnSpPr>
      <xdr:spPr bwMode="auto">
        <a:xfrm flipH="1">
          <a:off x="196850" y="1666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C6708106-5D41-4534-A9DE-9B4680C21A0B}"/>
            </a:ext>
          </a:extLst>
        </xdr:cNvPr>
        <xdr:cNvCxnSpPr/>
      </xdr:nvCxnSpPr>
      <xdr:spPr bwMode="auto">
        <a:xfrm flipV="1">
          <a:off x="282575" y="190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E8859D25-8982-4197-802B-7BB20158A004}"/>
            </a:ext>
          </a:extLst>
        </xdr:cNvPr>
        <xdr:cNvCxnSpPr/>
      </xdr:nvCxnSpPr>
      <xdr:spPr bwMode="auto">
        <a:xfrm flipH="1">
          <a:off x="196850" y="2047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7EC05B38-7FA1-48F5-A993-958894BDA194}"/>
            </a:ext>
          </a:extLst>
        </xdr:cNvPr>
        <xdr:cNvSpPr/>
      </xdr:nvSpPr>
      <xdr:spPr bwMode="auto">
        <a:xfrm>
          <a:off x="231775" y="1158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CD938DB5-BC3B-491B-89AD-1E873B549DF9}"/>
            </a:ext>
          </a:extLst>
        </xdr:cNvPr>
        <xdr:cNvSpPr/>
      </xdr:nvSpPr>
      <xdr:spPr bwMode="auto">
        <a:xfrm>
          <a:off x="23177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CA192E7-3BC2-483A-A470-8E671785E5A5}"/>
            </a:ext>
          </a:extLst>
        </xdr:cNvPr>
        <xdr:cNvSpPr/>
      </xdr:nvSpPr>
      <xdr:spPr bwMode="auto">
        <a:xfrm>
          <a:off x="2159000" y="1603375"/>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12C2BAF-B70B-488F-93D5-19B4F48E5C6D}"/>
            </a:ext>
          </a:extLst>
        </xdr:cNvPr>
        <xdr:cNvSpPr txBox="1"/>
      </xdr:nvSpPr>
      <xdr:spPr>
        <a:xfrm>
          <a:off x="1676400" y="12223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F6146806-31D8-4997-847A-66AA5B119724}"/>
            </a:ext>
          </a:extLst>
        </xdr:cNvPr>
        <xdr:cNvCxnSpPr/>
      </xdr:nvCxnSpPr>
      <xdr:spPr bwMode="auto">
        <a:xfrm>
          <a:off x="2159000" y="3889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CD831026-487A-4A97-88F3-B4C037CAAA31}"/>
            </a:ext>
          </a:extLst>
        </xdr:cNvPr>
        <xdr:cNvCxnSpPr/>
      </xdr:nvCxnSpPr>
      <xdr:spPr bwMode="auto">
        <a:xfrm>
          <a:off x="2159000" y="3508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69291160-8397-4427-894A-1972AE54AAA6}"/>
            </a:ext>
          </a:extLst>
        </xdr:cNvPr>
        <xdr:cNvSpPr txBox="1"/>
      </xdr:nvSpPr>
      <xdr:spPr>
        <a:xfrm>
          <a:off x="1384300" y="336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FDE4794D-EB2C-46DA-8B0A-F4635116103B}"/>
            </a:ext>
          </a:extLst>
        </xdr:cNvPr>
        <xdr:cNvCxnSpPr/>
      </xdr:nvCxnSpPr>
      <xdr:spPr bwMode="auto">
        <a:xfrm>
          <a:off x="2159000" y="3127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5D8B6E9A-C977-43B1-8387-3373E9CC3F99}"/>
            </a:ext>
          </a:extLst>
        </xdr:cNvPr>
        <xdr:cNvSpPr txBox="1"/>
      </xdr:nvSpPr>
      <xdr:spPr>
        <a:xfrm>
          <a:off x="1384300" y="298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BF86B64C-89C5-4974-BDC3-9B58887E5848}"/>
            </a:ext>
          </a:extLst>
        </xdr:cNvPr>
        <xdr:cNvCxnSpPr/>
      </xdr:nvCxnSpPr>
      <xdr:spPr bwMode="auto">
        <a:xfrm>
          <a:off x="2159000" y="2746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D8A7624C-D04B-4900-9084-F3FD985F3C06}"/>
            </a:ext>
          </a:extLst>
        </xdr:cNvPr>
        <xdr:cNvSpPr txBox="1"/>
      </xdr:nvSpPr>
      <xdr:spPr>
        <a:xfrm>
          <a:off x="1384300" y="26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D074A19E-3A5B-410B-93D4-7A0F766D92FC}"/>
            </a:ext>
          </a:extLst>
        </xdr:cNvPr>
        <xdr:cNvCxnSpPr/>
      </xdr:nvCxnSpPr>
      <xdr:spPr bwMode="auto">
        <a:xfrm>
          <a:off x="2159000" y="2365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2A269F21-C5D6-495D-97AF-513A05F5B0E6}"/>
            </a:ext>
          </a:extLst>
        </xdr:cNvPr>
        <xdr:cNvSpPr txBox="1"/>
      </xdr:nvSpPr>
      <xdr:spPr>
        <a:xfrm>
          <a:off x="1384300" y="222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FFF812CD-E5A2-4E49-B293-2215A2DEFA3D}"/>
            </a:ext>
          </a:extLst>
        </xdr:cNvPr>
        <xdr:cNvCxnSpPr/>
      </xdr:nvCxnSpPr>
      <xdr:spPr bwMode="auto">
        <a:xfrm>
          <a:off x="2159000" y="1984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145175D5-C0EA-437B-A775-97E662F3C008}"/>
            </a:ext>
          </a:extLst>
        </xdr:cNvPr>
        <xdr:cNvSpPr txBox="1"/>
      </xdr:nvSpPr>
      <xdr:spPr>
        <a:xfrm>
          <a:off x="138430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38B45F1B-AFED-40B5-B597-58B573960CFD}"/>
            </a:ext>
          </a:extLst>
        </xdr:cNvPr>
        <xdr:cNvCxnSpPr/>
      </xdr:nvCxnSpPr>
      <xdr:spPr bwMode="auto">
        <a:xfrm>
          <a:off x="2159000" y="1603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6AAD6B80-5F61-4B83-B3EF-4A0ED00E9829}"/>
            </a:ext>
          </a:extLst>
        </xdr:cNvPr>
        <xdr:cNvSpPr txBox="1"/>
      </xdr:nvSpPr>
      <xdr:spPr>
        <a:xfrm>
          <a:off x="138430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F29460C1-D090-4CC0-8AD6-020DAB6B5E0A}"/>
            </a:ext>
          </a:extLst>
        </xdr:cNvPr>
        <xdr:cNvSpPr/>
      </xdr:nvSpPr>
      <xdr:spPr bwMode="auto">
        <a:xfrm>
          <a:off x="2159000" y="1603375"/>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60D90474-49CA-49B5-9BDD-38B73B92F83C}"/>
            </a:ext>
          </a:extLst>
        </xdr:cNvPr>
        <xdr:cNvCxnSpPr/>
      </xdr:nvCxnSpPr>
      <xdr:spPr bwMode="auto">
        <a:xfrm flipV="1">
          <a:off x="5651500" y="2028838"/>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5371F0AE-C998-4B5D-BEED-0F3BCC8DC64C}"/>
            </a:ext>
          </a:extLst>
        </xdr:cNvPr>
        <xdr:cNvSpPr txBox="1"/>
      </xdr:nvSpPr>
      <xdr:spPr>
        <a:xfrm>
          <a:off x="5740400" y="320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7792FB02-2202-4523-A730-A62FD1BEF4EC}"/>
            </a:ext>
          </a:extLst>
        </xdr:cNvPr>
        <xdr:cNvCxnSpPr/>
      </xdr:nvCxnSpPr>
      <xdr:spPr bwMode="auto">
        <a:xfrm>
          <a:off x="5562600" y="32339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EA102F93-6640-4C10-8680-85852B781D28}"/>
            </a:ext>
          </a:extLst>
        </xdr:cNvPr>
        <xdr:cNvSpPr txBox="1"/>
      </xdr:nvSpPr>
      <xdr:spPr>
        <a:xfrm>
          <a:off x="5740400" y="1772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DEDF9A42-C552-4949-9FFD-9E0659EAEF69}"/>
            </a:ext>
          </a:extLst>
        </xdr:cNvPr>
        <xdr:cNvCxnSpPr/>
      </xdr:nvCxnSpPr>
      <xdr:spPr bwMode="auto">
        <a:xfrm>
          <a:off x="5562600" y="20288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52097</xdr:rowOff>
    </xdr:from>
    <xdr:to>
      <xdr:col>29</xdr:col>
      <xdr:colOff>127000</xdr:colOff>
      <xdr:row>17</xdr:row>
      <xdr:rowOff>106121</xdr:rowOff>
    </xdr:to>
    <xdr:cxnSp macro="">
      <xdr:nvCxnSpPr>
        <xdr:cNvPr id="49" name="直線コネクタ 48">
          <a:extLst>
            <a:ext uri="{FF2B5EF4-FFF2-40B4-BE49-F238E27FC236}">
              <a16:creationId xmlns:a16="http://schemas.microsoft.com/office/drawing/2014/main" id="{7E7CA63D-C1F2-4F1D-BE6F-6F69D8C17BC5}"/>
            </a:ext>
          </a:extLst>
        </xdr:cNvPr>
        <xdr:cNvCxnSpPr/>
      </xdr:nvCxnSpPr>
      <xdr:spPr bwMode="auto">
        <a:xfrm flipV="1">
          <a:off x="5003800" y="2966747"/>
          <a:ext cx="647700" cy="54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36874</xdr:rowOff>
    </xdr:from>
    <xdr:ext cx="762000" cy="259045"/>
    <xdr:sp macro="" textlink="">
      <xdr:nvSpPr>
        <xdr:cNvPr id="50" name="人口1人当たり決算額の推移平均値テキスト130">
          <a:extLst>
            <a:ext uri="{FF2B5EF4-FFF2-40B4-BE49-F238E27FC236}">
              <a16:creationId xmlns:a16="http://schemas.microsoft.com/office/drawing/2014/main" id="{8B2AA19A-9E6E-4BBE-B669-BE8304FF095C}"/>
            </a:ext>
          </a:extLst>
        </xdr:cNvPr>
        <xdr:cNvSpPr txBox="1"/>
      </xdr:nvSpPr>
      <xdr:spPr>
        <a:xfrm>
          <a:off x="5740400" y="29515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696440FD-562E-4321-967F-F164518D1A58}"/>
            </a:ext>
          </a:extLst>
        </xdr:cNvPr>
        <xdr:cNvSpPr/>
      </xdr:nvSpPr>
      <xdr:spPr bwMode="auto">
        <a:xfrm>
          <a:off x="5600700" y="29367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106121</xdr:rowOff>
    </xdr:from>
    <xdr:to>
      <xdr:col>26</xdr:col>
      <xdr:colOff>50800</xdr:colOff>
      <xdr:row>17</xdr:row>
      <xdr:rowOff>127373</xdr:rowOff>
    </xdr:to>
    <xdr:cxnSp macro="">
      <xdr:nvCxnSpPr>
        <xdr:cNvPr id="52" name="直線コネクタ 51">
          <a:extLst>
            <a:ext uri="{FF2B5EF4-FFF2-40B4-BE49-F238E27FC236}">
              <a16:creationId xmlns:a16="http://schemas.microsoft.com/office/drawing/2014/main" id="{06C41D87-0CD4-4529-9E58-0316CBBFC226}"/>
            </a:ext>
          </a:extLst>
        </xdr:cNvPr>
        <xdr:cNvCxnSpPr/>
      </xdr:nvCxnSpPr>
      <xdr:spPr bwMode="auto">
        <a:xfrm flipV="1">
          <a:off x="4305300" y="3020771"/>
          <a:ext cx="698500" cy="21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68E312F5-D710-47CC-95DF-0DA2E8813AC7}"/>
            </a:ext>
          </a:extLst>
        </xdr:cNvPr>
        <xdr:cNvSpPr/>
      </xdr:nvSpPr>
      <xdr:spPr bwMode="auto">
        <a:xfrm>
          <a:off x="4953000" y="29831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DD103146-E86B-4BB1-9BFF-4E8833FFF4FE}"/>
            </a:ext>
          </a:extLst>
        </xdr:cNvPr>
        <xdr:cNvSpPr txBox="1"/>
      </xdr:nvSpPr>
      <xdr:spPr>
        <a:xfrm>
          <a:off x="4622800" y="3069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115059</xdr:rowOff>
    </xdr:from>
    <xdr:to>
      <xdr:col>22</xdr:col>
      <xdr:colOff>114300</xdr:colOff>
      <xdr:row>17</xdr:row>
      <xdr:rowOff>127373</xdr:rowOff>
    </xdr:to>
    <xdr:cxnSp macro="">
      <xdr:nvCxnSpPr>
        <xdr:cNvPr id="55" name="直線コネクタ 54">
          <a:extLst>
            <a:ext uri="{FF2B5EF4-FFF2-40B4-BE49-F238E27FC236}">
              <a16:creationId xmlns:a16="http://schemas.microsoft.com/office/drawing/2014/main" id="{5A223C7B-1F4C-4A64-AFFD-CECD85AF7240}"/>
            </a:ext>
          </a:extLst>
        </xdr:cNvPr>
        <xdr:cNvCxnSpPr/>
      </xdr:nvCxnSpPr>
      <xdr:spPr bwMode="auto">
        <a:xfrm>
          <a:off x="3606800" y="3029709"/>
          <a:ext cx="698500" cy="12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FED73AAC-EE28-4312-AE07-DF3E82B12186}"/>
            </a:ext>
          </a:extLst>
        </xdr:cNvPr>
        <xdr:cNvSpPr/>
      </xdr:nvSpPr>
      <xdr:spPr bwMode="auto">
        <a:xfrm>
          <a:off x="4254500" y="30238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B499312C-657A-438E-9063-36F534737AE7}"/>
            </a:ext>
          </a:extLst>
        </xdr:cNvPr>
        <xdr:cNvSpPr txBox="1"/>
      </xdr:nvSpPr>
      <xdr:spPr>
        <a:xfrm>
          <a:off x="3924300" y="3110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115059</xdr:rowOff>
    </xdr:from>
    <xdr:to>
      <xdr:col>18</xdr:col>
      <xdr:colOff>177800</xdr:colOff>
      <xdr:row>17</xdr:row>
      <xdr:rowOff>138316</xdr:rowOff>
    </xdr:to>
    <xdr:cxnSp macro="">
      <xdr:nvCxnSpPr>
        <xdr:cNvPr id="58" name="直線コネクタ 57">
          <a:extLst>
            <a:ext uri="{FF2B5EF4-FFF2-40B4-BE49-F238E27FC236}">
              <a16:creationId xmlns:a16="http://schemas.microsoft.com/office/drawing/2014/main" id="{6FA09377-4051-4F74-9B55-F9A219938F7C}"/>
            </a:ext>
          </a:extLst>
        </xdr:cNvPr>
        <xdr:cNvCxnSpPr/>
      </xdr:nvCxnSpPr>
      <xdr:spPr bwMode="auto">
        <a:xfrm flipV="1">
          <a:off x="2908300" y="3029709"/>
          <a:ext cx="698500" cy="23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DE6CECB3-07B4-4776-8BE4-E473B8676537}"/>
            </a:ext>
          </a:extLst>
        </xdr:cNvPr>
        <xdr:cNvSpPr/>
      </xdr:nvSpPr>
      <xdr:spPr bwMode="auto">
        <a:xfrm>
          <a:off x="3556000" y="30437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C5CBE57D-D3C2-4B01-B330-FD218B1D7400}"/>
            </a:ext>
          </a:extLst>
        </xdr:cNvPr>
        <xdr:cNvSpPr txBox="1"/>
      </xdr:nvSpPr>
      <xdr:spPr>
        <a:xfrm>
          <a:off x="3225800" y="3130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A87929B3-9D7C-4954-B87E-960F49213B6F}"/>
            </a:ext>
          </a:extLst>
        </xdr:cNvPr>
        <xdr:cNvSpPr/>
      </xdr:nvSpPr>
      <xdr:spPr bwMode="auto">
        <a:xfrm>
          <a:off x="2857500" y="3029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8A1E5225-0179-4666-B3DE-92D2C99BD5D6}"/>
            </a:ext>
          </a:extLst>
        </xdr:cNvPr>
        <xdr:cNvSpPr txBox="1"/>
      </xdr:nvSpPr>
      <xdr:spPr>
        <a:xfrm>
          <a:off x="2527300" y="3116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7B68C054-2256-4126-89D3-AB80F3B1A26A}"/>
            </a:ext>
          </a:extLst>
        </xdr:cNvPr>
        <xdr:cNvSpPr txBox="1"/>
      </xdr:nvSpPr>
      <xdr:spPr>
        <a:xfrm>
          <a:off x="54737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FE546E2A-A9D1-4B4F-8C21-CCCD525910DE}"/>
            </a:ext>
          </a:extLst>
        </xdr:cNvPr>
        <xdr:cNvSpPr txBox="1"/>
      </xdr:nvSpPr>
      <xdr:spPr>
        <a:xfrm>
          <a:off x="4826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CEE3CF5-2B7E-4CE3-BFDE-42D08FBB805A}"/>
            </a:ext>
          </a:extLst>
        </xdr:cNvPr>
        <xdr:cNvSpPr txBox="1"/>
      </xdr:nvSpPr>
      <xdr:spPr>
        <a:xfrm>
          <a:off x="4127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38EC49A7-C2D1-4ADC-A68B-147972637E23}"/>
            </a:ext>
          </a:extLst>
        </xdr:cNvPr>
        <xdr:cNvSpPr txBox="1"/>
      </xdr:nvSpPr>
      <xdr:spPr>
        <a:xfrm>
          <a:off x="3429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B7725C4B-2A37-4D40-9EF9-F019D37B0789}"/>
            </a:ext>
          </a:extLst>
        </xdr:cNvPr>
        <xdr:cNvSpPr txBox="1"/>
      </xdr:nvSpPr>
      <xdr:spPr>
        <a:xfrm>
          <a:off x="2730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1297</xdr:rowOff>
    </xdr:from>
    <xdr:to>
      <xdr:col>29</xdr:col>
      <xdr:colOff>177800</xdr:colOff>
      <xdr:row>17</xdr:row>
      <xdr:rowOff>102897</xdr:rowOff>
    </xdr:to>
    <xdr:sp macro="" textlink="">
      <xdr:nvSpPr>
        <xdr:cNvPr id="68" name="楕円 67">
          <a:extLst>
            <a:ext uri="{FF2B5EF4-FFF2-40B4-BE49-F238E27FC236}">
              <a16:creationId xmlns:a16="http://schemas.microsoft.com/office/drawing/2014/main" id="{37943207-27EE-430D-A10C-C58CEEC609C3}"/>
            </a:ext>
          </a:extLst>
        </xdr:cNvPr>
        <xdr:cNvSpPr/>
      </xdr:nvSpPr>
      <xdr:spPr bwMode="auto">
        <a:xfrm>
          <a:off x="5600700" y="2915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17824</xdr:rowOff>
    </xdr:from>
    <xdr:ext cx="762000" cy="259045"/>
    <xdr:sp macro="" textlink="">
      <xdr:nvSpPr>
        <xdr:cNvPr id="69" name="人口1人当たり決算額の推移該当値テキスト130">
          <a:extLst>
            <a:ext uri="{FF2B5EF4-FFF2-40B4-BE49-F238E27FC236}">
              <a16:creationId xmlns:a16="http://schemas.microsoft.com/office/drawing/2014/main" id="{A9D5C8EA-1D8F-4577-890B-727677EEE5E7}"/>
            </a:ext>
          </a:extLst>
        </xdr:cNvPr>
        <xdr:cNvSpPr txBox="1"/>
      </xdr:nvSpPr>
      <xdr:spPr>
        <a:xfrm>
          <a:off x="5740400" y="276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55321</xdr:rowOff>
    </xdr:from>
    <xdr:to>
      <xdr:col>26</xdr:col>
      <xdr:colOff>101600</xdr:colOff>
      <xdr:row>17</xdr:row>
      <xdr:rowOff>156921</xdr:rowOff>
    </xdr:to>
    <xdr:sp macro="" textlink="">
      <xdr:nvSpPr>
        <xdr:cNvPr id="70" name="楕円 69">
          <a:extLst>
            <a:ext uri="{FF2B5EF4-FFF2-40B4-BE49-F238E27FC236}">
              <a16:creationId xmlns:a16="http://schemas.microsoft.com/office/drawing/2014/main" id="{2EB00FF1-1B76-4D31-B50B-5B224235322F}"/>
            </a:ext>
          </a:extLst>
        </xdr:cNvPr>
        <xdr:cNvSpPr/>
      </xdr:nvSpPr>
      <xdr:spPr bwMode="auto">
        <a:xfrm>
          <a:off x="4953000" y="2969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167098</xdr:rowOff>
    </xdr:from>
    <xdr:ext cx="736600" cy="259045"/>
    <xdr:sp macro="" textlink="">
      <xdr:nvSpPr>
        <xdr:cNvPr id="71" name="テキスト ボックス 70">
          <a:extLst>
            <a:ext uri="{FF2B5EF4-FFF2-40B4-BE49-F238E27FC236}">
              <a16:creationId xmlns:a16="http://schemas.microsoft.com/office/drawing/2014/main" id="{D0C693E5-762F-420E-904E-3B456FC825FA}"/>
            </a:ext>
          </a:extLst>
        </xdr:cNvPr>
        <xdr:cNvSpPr txBox="1"/>
      </xdr:nvSpPr>
      <xdr:spPr>
        <a:xfrm>
          <a:off x="4622800" y="273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76573</xdr:rowOff>
    </xdr:from>
    <xdr:to>
      <xdr:col>22</xdr:col>
      <xdr:colOff>165100</xdr:colOff>
      <xdr:row>18</xdr:row>
      <xdr:rowOff>6723</xdr:rowOff>
    </xdr:to>
    <xdr:sp macro="" textlink="">
      <xdr:nvSpPr>
        <xdr:cNvPr id="72" name="楕円 71">
          <a:extLst>
            <a:ext uri="{FF2B5EF4-FFF2-40B4-BE49-F238E27FC236}">
              <a16:creationId xmlns:a16="http://schemas.microsoft.com/office/drawing/2014/main" id="{B3CDAFBB-2C14-47EA-8F01-675F2323B6C4}"/>
            </a:ext>
          </a:extLst>
        </xdr:cNvPr>
        <xdr:cNvSpPr/>
      </xdr:nvSpPr>
      <xdr:spPr bwMode="auto">
        <a:xfrm>
          <a:off x="4254500" y="29912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16900</xdr:rowOff>
    </xdr:from>
    <xdr:ext cx="762000" cy="259045"/>
    <xdr:sp macro="" textlink="">
      <xdr:nvSpPr>
        <xdr:cNvPr id="73" name="テキスト ボックス 72">
          <a:extLst>
            <a:ext uri="{FF2B5EF4-FFF2-40B4-BE49-F238E27FC236}">
              <a16:creationId xmlns:a16="http://schemas.microsoft.com/office/drawing/2014/main" id="{F37E6C6C-3F85-49A7-902E-1B0C355D9FA4}"/>
            </a:ext>
          </a:extLst>
        </xdr:cNvPr>
        <xdr:cNvSpPr txBox="1"/>
      </xdr:nvSpPr>
      <xdr:spPr>
        <a:xfrm>
          <a:off x="3924300" y="2760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64259</xdr:rowOff>
    </xdr:from>
    <xdr:to>
      <xdr:col>19</xdr:col>
      <xdr:colOff>38100</xdr:colOff>
      <xdr:row>17</xdr:row>
      <xdr:rowOff>165859</xdr:rowOff>
    </xdr:to>
    <xdr:sp macro="" textlink="">
      <xdr:nvSpPr>
        <xdr:cNvPr id="74" name="楕円 73">
          <a:extLst>
            <a:ext uri="{FF2B5EF4-FFF2-40B4-BE49-F238E27FC236}">
              <a16:creationId xmlns:a16="http://schemas.microsoft.com/office/drawing/2014/main" id="{C3A151F7-6BCF-4204-A784-A0C6D7308E64}"/>
            </a:ext>
          </a:extLst>
        </xdr:cNvPr>
        <xdr:cNvSpPr/>
      </xdr:nvSpPr>
      <xdr:spPr bwMode="auto">
        <a:xfrm>
          <a:off x="3556000" y="2978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4586</xdr:rowOff>
    </xdr:from>
    <xdr:ext cx="762000" cy="259045"/>
    <xdr:sp macro="" textlink="">
      <xdr:nvSpPr>
        <xdr:cNvPr id="75" name="テキスト ボックス 74">
          <a:extLst>
            <a:ext uri="{FF2B5EF4-FFF2-40B4-BE49-F238E27FC236}">
              <a16:creationId xmlns:a16="http://schemas.microsoft.com/office/drawing/2014/main" id="{361A22DE-5A01-4B44-AC91-56B12E75ABFC}"/>
            </a:ext>
          </a:extLst>
        </xdr:cNvPr>
        <xdr:cNvSpPr txBox="1"/>
      </xdr:nvSpPr>
      <xdr:spPr>
        <a:xfrm>
          <a:off x="3225800" y="2747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87516</xdr:rowOff>
    </xdr:from>
    <xdr:to>
      <xdr:col>15</xdr:col>
      <xdr:colOff>101600</xdr:colOff>
      <xdr:row>18</xdr:row>
      <xdr:rowOff>17666</xdr:rowOff>
    </xdr:to>
    <xdr:sp macro="" textlink="">
      <xdr:nvSpPr>
        <xdr:cNvPr id="76" name="楕円 75">
          <a:extLst>
            <a:ext uri="{FF2B5EF4-FFF2-40B4-BE49-F238E27FC236}">
              <a16:creationId xmlns:a16="http://schemas.microsoft.com/office/drawing/2014/main" id="{7B1B9498-A106-449D-B4DB-352ACAE7441B}"/>
            </a:ext>
          </a:extLst>
        </xdr:cNvPr>
        <xdr:cNvSpPr/>
      </xdr:nvSpPr>
      <xdr:spPr bwMode="auto">
        <a:xfrm>
          <a:off x="2857500" y="3002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27843</xdr:rowOff>
    </xdr:from>
    <xdr:ext cx="762000" cy="259045"/>
    <xdr:sp macro="" textlink="">
      <xdr:nvSpPr>
        <xdr:cNvPr id="77" name="テキスト ボックス 76">
          <a:extLst>
            <a:ext uri="{FF2B5EF4-FFF2-40B4-BE49-F238E27FC236}">
              <a16:creationId xmlns:a16="http://schemas.microsoft.com/office/drawing/2014/main" id="{20E5BE20-09F5-47AD-B887-6E9D61EC6BDA}"/>
            </a:ext>
          </a:extLst>
        </xdr:cNvPr>
        <xdr:cNvSpPr txBox="1"/>
      </xdr:nvSpPr>
      <xdr:spPr>
        <a:xfrm>
          <a:off x="2527300" y="2771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802B0A2-31EA-483F-88DB-3D766824FFD6}"/>
            </a:ext>
          </a:extLst>
        </xdr:cNvPr>
        <xdr:cNvSpPr/>
      </xdr:nvSpPr>
      <xdr:spPr bwMode="auto">
        <a:xfrm>
          <a:off x="2159000" y="498475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8111E6DE-3EFC-4A5C-9EAE-2CF8846168D1}"/>
            </a:ext>
          </a:extLst>
        </xdr:cNvPr>
        <xdr:cNvSpPr/>
      </xdr:nvSpPr>
      <xdr:spPr bwMode="auto">
        <a:xfrm>
          <a:off x="127000" y="4984750"/>
          <a:ext cx="1333500" cy="84772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B3D76E5B-0AD3-451B-89E9-75463AD3513D}"/>
            </a:ext>
          </a:extLst>
        </xdr:cNvPr>
        <xdr:cNvSpPr/>
      </xdr:nvSpPr>
      <xdr:spPr bwMode="auto">
        <a:xfrm>
          <a:off x="457200" y="509905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6AA6BDA8-B13B-4349-A15E-4F9764B78A03}"/>
            </a:ext>
          </a:extLst>
        </xdr:cNvPr>
        <xdr:cNvSpPr/>
      </xdr:nvSpPr>
      <xdr:spPr bwMode="auto">
        <a:xfrm>
          <a:off x="457200" y="5365750"/>
          <a:ext cx="1270000" cy="120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89F9A5E3-EC8F-42C4-8631-5E851CC570EE}"/>
            </a:ext>
          </a:extLst>
        </xdr:cNvPr>
        <xdr:cNvSpPr/>
      </xdr:nvSpPr>
      <xdr:spPr bwMode="auto">
        <a:xfrm>
          <a:off x="457200" y="5499100"/>
          <a:ext cx="1270000" cy="4635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266A10CC-3F2F-4B40-BB31-7BFDE840091D}"/>
            </a:ext>
          </a:extLst>
        </xdr:cNvPr>
        <xdr:cNvCxnSpPr/>
      </xdr:nvCxnSpPr>
      <xdr:spPr bwMode="auto">
        <a:xfrm flipH="1">
          <a:off x="196850" y="516255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4C560A58-274C-492B-8859-D7021400E835}"/>
            </a:ext>
          </a:extLst>
        </xdr:cNvPr>
        <xdr:cNvCxnSpPr/>
      </xdr:nvCxnSpPr>
      <xdr:spPr bwMode="auto">
        <a:xfrm>
          <a:off x="282575" y="5486400"/>
          <a:ext cx="0" cy="1016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7EDE257B-EF62-48A3-94A8-8EACB873980E}"/>
            </a:ext>
          </a:extLst>
        </xdr:cNvPr>
        <xdr:cNvCxnSpPr/>
      </xdr:nvCxnSpPr>
      <xdr:spPr bwMode="auto">
        <a:xfrm flipH="1">
          <a:off x="196850" y="54864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FB585462-8C38-4F2A-A35F-87A2CB7680AA}"/>
            </a:ext>
          </a:extLst>
        </xdr:cNvPr>
        <xdr:cNvCxnSpPr/>
      </xdr:nvCxnSpPr>
      <xdr:spPr bwMode="auto">
        <a:xfrm flipV="1">
          <a:off x="282575" y="56864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A5556D7-1FDE-4A1C-BAF6-49618B55CAFA}"/>
            </a:ext>
          </a:extLst>
        </xdr:cNvPr>
        <xdr:cNvCxnSpPr/>
      </xdr:nvCxnSpPr>
      <xdr:spPr bwMode="auto">
        <a:xfrm flipH="1">
          <a:off x="196850" y="58293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82C82E0C-BF12-408C-BEF6-780CDC507BE5}"/>
            </a:ext>
          </a:extLst>
        </xdr:cNvPr>
        <xdr:cNvSpPr/>
      </xdr:nvSpPr>
      <xdr:spPr bwMode="auto">
        <a:xfrm>
          <a:off x="231775" y="5111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FC9EE5C6-457A-454B-9863-30AFB11218C0}"/>
            </a:ext>
          </a:extLst>
        </xdr:cNvPr>
        <xdr:cNvSpPr/>
      </xdr:nvSpPr>
      <xdr:spPr bwMode="auto">
        <a:xfrm>
          <a:off x="231775" y="5378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E11AD28F-F2F8-4A8A-B1BB-48A43043E512}"/>
            </a:ext>
          </a:extLst>
        </xdr:cNvPr>
        <xdr:cNvSpPr/>
      </xdr:nvSpPr>
      <xdr:spPr bwMode="auto">
        <a:xfrm>
          <a:off x="2159000" y="5489575"/>
          <a:ext cx="4241800" cy="13716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68F8BB42-52DA-4730-B4F8-E14CC14F83AC}"/>
            </a:ext>
          </a:extLst>
        </xdr:cNvPr>
        <xdr:cNvSpPr txBox="1"/>
      </xdr:nvSpPr>
      <xdr:spPr>
        <a:xfrm>
          <a:off x="1676400" y="51752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AD91FAF3-3855-4314-B087-6EFECCB202E1}"/>
            </a:ext>
          </a:extLst>
        </xdr:cNvPr>
        <xdr:cNvCxnSpPr/>
      </xdr:nvCxnSpPr>
      <xdr:spPr bwMode="auto">
        <a:xfrm>
          <a:off x="2159000" y="68611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703709CF-2C52-4937-828F-4064C1196BFF}"/>
            </a:ext>
          </a:extLst>
        </xdr:cNvPr>
        <xdr:cNvCxnSpPr/>
      </xdr:nvCxnSpPr>
      <xdr:spPr bwMode="auto">
        <a:xfrm>
          <a:off x="2159000" y="65182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6CD969E8-DE0F-43ED-B61A-7552A3825D90}"/>
            </a:ext>
          </a:extLst>
        </xdr:cNvPr>
        <xdr:cNvSpPr txBox="1"/>
      </xdr:nvSpPr>
      <xdr:spPr>
        <a:xfrm>
          <a:off x="1384300" y="6442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2F9E0FB0-F633-4ED7-928B-4ECB89941A23}"/>
            </a:ext>
          </a:extLst>
        </xdr:cNvPr>
        <xdr:cNvCxnSpPr/>
      </xdr:nvCxnSpPr>
      <xdr:spPr bwMode="auto">
        <a:xfrm>
          <a:off x="2159000" y="6175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76A1D9B7-8E82-412B-B461-0BF43DE73922}"/>
            </a:ext>
          </a:extLst>
        </xdr:cNvPr>
        <xdr:cNvSpPr txBox="1"/>
      </xdr:nvSpPr>
      <xdr:spPr>
        <a:xfrm>
          <a:off x="1384300" y="604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102CD999-DE5F-4AB4-A945-4DC5229001B7}"/>
            </a:ext>
          </a:extLst>
        </xdr:cNvPr>
        <xdr:cNvCxnSpPr/>
      </xdr:nvCxnSpPr>
      <xdr:spPr bwMode="auto">
        <a:xfrm>
          <a:off x="2159000" y="58324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E59F3F19-3F06-4DCB-90EC-AAF1B68786FA}"/>
            </a:ext>
          </a:extLst>
        </xdr:cNvPr>
        <xdr:cNvSpPr txBox="1"/>
      </xdr:nvSpPr>
      <xdr:spPr>
        <a:xfrm>
          <a:off x="1384300" y="581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158106AD-B3D1-4E9A-850E-4E5695A0E9B0}"/>
            </a:ext>
          </a:extLst>
        </xdr:cNvPr>
        <xdr:cNvCxnSpPr/>
      </xdr:nvCxnSpPr>
      <xdr:spPr bwMode="auto">
        <a:xfrm>
          <a:off x="2159000" y="54895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FD8A65E6-2555-4E5C-A05B-C0483FDD6E46}"/>
            </a:ext>
          </a:extLst>
        </xdr:cNvPr>
        <xdr:cNvSpPr txBox="1"/>
      </xdr:nvSpPr>
      <xdr:spPr>
        <a:xfrm>
          <a:off x="1384300" y="541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9F9CA4A0-548F-4D1C-8D29-49958E4E69DE}"/>
            </a:ext>
          </a:extLst>
        </xdr:cNvPr>
        <xdr:cNvSpPr/>
      </xdr:nvSpPr>
      <xdr:spPr bwMode="auto">
        <a:xfrm>
          <a:off x="2159000" y="5489575"/>
          <a:ext cx="4241800" cy="13716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8140EB3D-8348-4878-A96C-843E89DDCDBF}"/>
            </a:ext>
          </a:extLst>
        </xdr:cNvPr>
        <xdr:cNvCxnSpPr/>
      </xdr:nvCxnSpPr>
      <xdr:spPr bwMode="auto">
        <a:xfrm flipV="1">
          <a:off x="5651500" y="5845761"/>
          <a:ext cx="0" cy="6702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59A962EF-608E-4079-815F-9DA1AFC1B3C2}"/>
            </a:ext>
          </a:extLst>
        </xdr:cNvPr>
        <xdr:cNvSpPr txBox="1"/>
      </xdr:nvSpPr>
      <xdr:spPr>
        <a:xfrm>
          <a:off x="5740400" y="651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AAF1AFAC-C43C-4CD3-AA3A-64816FECB123}"/>
            </a:ext>
          </a:extLst>
        </xdr:cNvPr>
        <xdr:cNvCxnSpPr/>
      </xdr:nvCxnSpPr>
      <xdr:spPr bwMode="auto">
        <a:xfrm>
          <a:off x="5562600" y="65159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C7DA2767-CE43-4604-B148-649DF0A7D05E}"/>
            </a:ext>
          </a:extLst>
        </xdr:cNvPr>
        <xdr:cNvSpPr txBox="1"/>
      </xdr:nvSpPr>
      <xdr:spPr>
        <a:xfrm>
          <a:off x="5740400" y="576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586DE1C3-2B85-4CD8-BA32-C5AC06BD9B77}"/>
            </a:ext>
          </a:extLst>
        </xdr:cNvPr>
        <xdr:cNvCxnSpPr/>
      </xdr:nvCxnSpPr>
      <xdr:spPr bwMode="auto">
        <a:xfrm>
          <a:off x="5562600" y="58457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36097</xdr:rowOff>
    </xdr:from>
    <xdr:to>
      <xdr:col>29</xdr:col>
      <xdr:colOff>127000</xdr:colOff>
      <xdr:row>36</xdr:row>
      <xdr:rowOff>95870</xdr:rowOff>
    </xdr:to>
    <xdr:cxnSp macro="">
      <xdr:nvCxnSpPr>
        <xdr:cNvPr id="107" name="直線コネクタ 106">
          <a:extLst>
            <a:ext uri="{FF2B5EF4-FFF2-40B4-BE49-F238E27FC236}">
              <a16:creationId xmlns:a16="http://schemas.microsoft.com/office/drawing/2014/main" id="{8E3BF7A1-CCE5-4D3E-BDA0-D83A4F377643}"/>
            </a:ext>
          </a:extLst>
        </xdr:cNvPr>
        <xdr:cNvCxnSpPr/>
      </xdr:nvCxnSpPr>
      <xdr:spPr bwMode="auto">
        <a:xfrm>
          <a:off x="5003800" y="6208297"/>
          <a:ext cx="647700" cy="59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80648</xdr:rowOff>
    </xdr:from>
    <xdr:ext cx="762000" cy="259045"/>
    <xdr:sp macro="" textlink="">
      <xdr:nvSpPr>
        <xdr:cNvPr id="108" name="人口1人当たり決算額の推移平均値テキスト445">
          <a:extLst>
            <a:ext uri="{FF2B5EF4-FFF2-40B4-BE49-F238E27FC236}">
              <a16:creationId xmlns:a16="http://schemas.microsoft.com/office/drawing/2014/main" id="{CD0809C5-F423-4FDD-86DB-AEF0A3EEE4D3}"/>
            </a:ext>
          </a:extLst>
        </xdr:cNvPr>
        <xdr:cNvSpPr txBox="1"/>
      </xdr:nvSpPr>
      <xdr:spPr>
        <a:xfrm>
          <a:off x="5740400" y="62528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5C186969-9169-4B82-9857-BB1217B34258}"/>
            </a:ext>
          </a:extLst>
        </xdr:cNvPr>
        <xdr:cNvSpPr/>
      </xdr:nvSpPr>
      <xdr:spPr bwMode="auto">
        <a:xfrm>
          <a:off x="5600700" y="6278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36097</xdr:rowOff>
    </xdr:from>
    <xdr:to>
      <xdr:col>26</xdr:col>
      <xdr:colOff>50800</xdr:colOff>
      <xdr:row>36</xdr:row>
      <xdr:rowOff>79051</xdr:rowOff>
    </xdr:to>
    <xdr:cxnSp macro="">
      <xdr:nvCxnSpPr>
        <xdr:cNvPr id="110" name="直線コネクタ 109">
          <a:extLst>
            <a:ext uri="{FF2B5EF4-FFF2-40B4-BE49-F238E27FC236}">
              <a16:creationId xmlns:a16="http://schemas.microsoft.com/office/drawing/2014/main" id="{A6E6C2B8-7DBC-42F3-B5EC-1EE349E50998}"/>
            </a:ext>
          </a:extLst>
        </xdr:cNvPr>
        <xdr:cNvCxnSpPr/>
      </xdr:nvCxnSpPr>
      <xdr:spPr bwMode="auto">
        <a:xfrm flipV="1">
          <a:off x="4305300" y="6208297"/>
          <a:ext cx="698500" cy="42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FF5189C1-412B-4262-8E97-84C179FB8C49}"/>
            </a:ext>
          </a:extLst>
        </xdr:cNvPr>
        <xdr:cNvSpPr/>
      </xdr:nvSpPr>
      <xdr:spPr bwMode="auto">
        <a:xfrm>
          <a:off x="4953000" y="6260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D71A67DD-08E2-40C2-97AD-E392B73FC934}"/>
            </a:ext>
          </a:extLst>
        </xdr:cNvPr>
        <xdr:cNvSpPr txBox="1"/>
      </xdr:nvSpPr>
      <xdr:spPr>
        <a:xfrm>
          <a:off x="4622800" y="6346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57380</xdr:rowOff>
    </xdr:from>
    <xdr:to>
      <xdr:col>22</xdr:col>
      <xdr:colOff>114300</xdr:colOff>
      <xdr:row>36</xdr:row>
      <xdr:rowOff>79051</xdr:rowOff>
    </xdr:to>
    <xdr:cxnSp macro="">
      <xdr:nvCxnSpPr>
        <xdr:cNvPr id="113" name="直線コネクタ 112">
          <a:extLst>
            <a:ext uri="{FF2B5EF4-FFF2-40B4-BE49-F238E27FC236}">
              <a16:creationId xmlns:a16="http://schemas.microsoft.com/office/drawing/2014/main" id="{B09C091F-B17D-4D4A-8D15-0301791EA218}"/>
            </a:ext>
          </a:extLst>
        </xdr:cNvPr>
        <xdr:cNvCxnSpPr/>
      </xdr:nvCxnSpPr>
      <xdr:spPr bwMode="auto">
        <a:xfrm>
          <a:off x="3606800" y="6229580"/>
          <a:ext cx="698500" cy="216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1C30C61F-0D90-4B24-A114-6DE900807ADB}"/>
            </a:ext>
          </a:extLst>
        </xdr:cNvPr>
        <xdr:cNvSpPr/>
      </xdr:nvSpPr>
      <xdr:spPr bwMode="auto">
        <a:xfrm>
          <a:off x="4254500" y="6307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BC192221-7A1C-4B3F-9D95-134E9DEB9EEB}"/>
            </a:ext>
          </a:extLst>
        </xdr:cNvPr>
        <xdr:cNvSpPr txBox="1"/>
      </xdr:nvSpPr>
      <xdr:spPr>
        <a:xfrm>
          <a:off x="3924300" y="6393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57380</xdr:rowOff>
    </xdr:from>
    <xdr:to>
      <xdr:col>18</xdr:col>
      <xdr:colOff>177800</xdr:colOff>
      <xdr:row>36</xdr:row>
      <xdr:rowOff>114147</xdr:rowOff>
    </xdr:to>
    <xdr:cxnSp macro="">
      <xdr:nvCxnSpPr>
        <xdr:cNvPr id="116" name="直線コネクタ 115">
          <a:extLst>
            <a:ext uri="{FF2B5EF4-FFF2-40B4-BE49-F238E27FC236}">
              <a16:creationId xmlns:a16="http://schemas.microsoft.com/office/drawing/2014/main" id="{B9A52245-DF08-46A4-9375-5BBCBC36011C}"/>
            </a:ext>
          </a:extLst>
        </xdr:cNvPr>
        <xdr:cNvCxnSpPr/>
      </xdr:nvCxnSpPr>
      <xdr:spPr bwMode="auto">
        <a:xfrm flipV="1">
          <a:off x="2908300" y="6229580"/>
          <a:ext cx="698500" cy="567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63BA5A48-8E9D-4AC7-B6BA-84221CB4378D}"/>
            </a:ext>
          </a:extLst>
        </xdr:cNvPr>
        <xdr:cNvSpPr/>
      </xdr:nvSpPr>
      <xdr:spPr bwMode="auto">
        <a:xfrm>
          <a:off x="3556000" y="63253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6774ED3B-B195-4B95-AEFC-B4637C35B859}"/>
            </a:ext>
          </a:extLst>
        </xdr:cNvPr>
        <xdr:cNvSpPr txBox="1"/>
      </xdr:nvSpPr>
      <xdr:spPr>
        <a:xfrm>
          <a:off x="3225800" y="641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9963F5BE-BEFB-4839-8182-592B16E9C3EC}"/>
            </a:ext>
          </a:extLst>
        </xdr:cNvPr>
        <xdr:cNvSpPr/>
      </xdr:nvSpPr>
      <xdr:spPr bwMode="auto">
        <a:xfrm>
          <a:off x="2857500" y="6333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69F53EB3-536F-4481-814C-18429DEA222C}"/>
            </a:ext>
          </a:extLst>
        </xdr:cNvPr>
        <xdr:cNvSpPr txBox="1"/>
      </xdr:nvSpPr>
      <xdr:spPr>
        <a:xfrm>
          <a:off x="2527300" y="6420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2C12097-271F-4AC1-9405-63FE3D63650E}"/>
            </a:ext>
          </a:extLst>
        </xdr:cNvPr>
        <xdr:cNvSpPr txBox="1"/>
      </xdr:nvSpPr>
      <xdr:spPr>
        <a:xfrm>
          <a:off x="54737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23FF44F9-3383-4320-95F2-421154A8952F}"/>
            </a:ext>
          </a:extLst>
        </xdr:cNvPr>
        <xdr:cNvSpPr txBox="1"/>
      </xdr:nvSpPr>
      <xdr:spPr>
        <a:xfrm>
          <a:off x="4826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9178121A-303A-491E-8ECD-DBD0EEF29EAB}"/>
            </a:ext>
          </a:extLst>
        </xdr:cNvPr>
        <xdr:cNvSpPr txBox="1"/>
      </xdr:nvSpPr>
      <xdr:spPr>
        <a:xfrm>
          <a:off x="4127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7FD82B3E-0C7A-4793-A307-A3C9D8E99834}"/>
            </a:ext>
          </a:extLst>
        </xdr:cNvPr>
        <xdr:cNvSpPr txBox="1"/>
      </xdr:nvSpPr>
      <xdr:spPr>
        <a:xfrm>
          <a:off x="3429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40E53BB0-9C8C-43DD-B947-C3AA3E789A6C}"/>
            </a:ext>
          </a:extLst>
        </xdr:cNvPr>
        <xdr:cNvSpPr txBox="1"/>
      </xdr:nvSpPr>
      <xdr:spPr>
        <a:xfrm>
          <a:off x="2730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45070</xdr:rowOff>
    </xdr:from>
    <xdr:to>
      <xdr:col>29</xdr:col>
      <xdr:colOff>177800</xdr:colOff>
      <xdr:row>36</xdr:row>
      <xdr:rowOff>146670</xdr:rowOff>
    </xdr:to>
    <xdr:sp macro="" textlink="">
      <xdr:nvSpPr>
        <xdr:cNvPr id="126" name="楕円 125">
          <a:extLst>
            <a:ext uri="{FF2B5EF4-FFF2-40B4-BE49-F238E27FC236}">
              <a16:creationId xmlns:a16="http://schemas.microsoft.com/office/drawing/2014/main" id="{B27FBAA3-11A6-476B-A413-222C845BFE95}"/>
            </a:ext>
          </a:extLst>
        </xdr:cNvPr>
        <xdr:cNvSpPr/>
      </xdr:nvSpPr>
      <xdr:spPr bwMode="auto">
        <a:xfrm>
          <a:off x="5600700" y="6217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233047</xdr:rowOff>
    </xdr:from>
    <xdr:ext cx="762000" cy="259045"/>
    <xdr:sp macro="" textlink="">
      <xdr:nvSpPr>
        <xdr:cNvPr id="127" name="人口1人当たり決算額の推移該当値テキスト445">
          <a:extLst>
            <a:ext uri="{FF2B5EF4-FFF2-40B4-BE49-F238E27FC236}">
              <a16:creationId xmlns:a16="http://schemas.microsoft.com/office/drawing/2014/main" id="{508064DF-2543-4BA2-B487-1D584EE60983}"/>
            </a:ext>
          </a:extLst>
        </xdr:cNvPr>
        <xdr:cNvSpPr txBox="1"/>
      </xdr:nvSpPr>
      <xdr:spPr>
        <a:xfrm>
          <a:off x="5740400" y="617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328197</xdr:rowOff>
    </xdr:from>
    <xdr:to>
      <xdr:col>26</xdr:col>
      <xdr:colOff>101600</xdr:colOff>
      <xdr:row>36</xdr:row>
      <xdr:rowOff>86897</xdr:rowOff>
    </xdr:to>
    <xdr:sp macro="" textlink="">
      <xdr:nvSpPr>
        <xdr:cNvPr id="128" name="楕円 127">
          <a:extLst>
            <a:ext uri="{FF2B5EF4-FFF2-40B4-BE49-F238E27FC236}">
              <a16:creationId xmlns:a16="http://schemas.microsoft.com/office/drawing/2014/main" id="{D87B8000-54A1-4D89-8B46-5E75552CED9C}"/>
            </a:ext>
          </a:extLst>
        </xdr:cNvPr>
        <xdr:cNvSpPr/>
      </xdr:nvSpPr>
      <xdr:spPr bwMode="auto">
        <a:xfrm>
          <a:off x="4953000" y="6176547"/>
          <a:ext cx="101600" cy="825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97074</xdr:rowOff>
    </xdr:from>
    <xdr:ext cx="736600" cy="259045"/>
    <xdr:sp macro="" textlink="">
      <xdr:nvSpPr>
        <xdr:cNvPr id="129" name="テキスト ボックス 128">
          <a:extLst>
            <a:ext uri="{FF2B5EF4-FFF2-40B4-BE49-F238E27FC236}">
              <a16:creationId xmlns:a16="http://schemas.microsoft.com/office/drawing/2014/main" id="{EE95C398-71CB-4AA0-8D87-9932E1EEF0D1}"/>
            </a:ext>
          </a:extLst>
        </xdr:cNvPr>
        <xdr:cNvSpPr txBox="1"/>
      </xdr:nvSpPr>
      <xdr:spPr>
        <a:xfrm>
          <a:off x="4622800" y="6097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28251</xdr:rowOff>
    </xdr:from>
    <xdr:to>
      <xdr:col>22</xdr:col>
      <xdr:colOff>165100</xdr:colOff>
      <xdr:row>36</xdr:row>
      <xdr:rowOff>129851</xdr:rowOff>
    </xdr:to>
    <xdr:sp macro="" textlink="">
      <xdr:nvSpPr>
        <xdr:cNvPr id="130" name="楕円 129">
          <a:extLst>
            <a:ext uri="{FF2B5EF4-FFF2-40B4-BE49-F238E27FC236}">
              <a16:creationId xmlns:a16="http://schemas.microsoft.com/office/drawing/2014/main" id="{6B99F58F-8827-44FC-BBBF-F7AAD2F82152}"/>
            </a:ext>
          </a:extLst>
        </xdr:cNvPr>
        <xdr:cNvSpPr/>
      </xdr:nvSpPr>
      <xdr:spPr bwMode="auto">
        <a:xfrm>
          <a:off x="4254500" y="6200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140028</xdr:rowOff>
    </xdr:from>
    <xdr:ext cx="762000" cy="259045"/>
    <xdr:sp macro="" textlink="">
      <xdr:nvSpPr>
        <xdr:cNvPr id="131" name="テキスト ボックス 130">
          <a:extLst>
            <a:ext uri="{FF2B5EF4-FFF2-40B4-BE49-F238E27FC236}">
              <a16:creationId xmlns:a16="http://schemas.microsoft.com/office/drawing/2014/main" id="{AEDCC002-6C54-4711-A85D-943ACA068F90}"/>
            </a:ext>
          </a:extLst>
        </xdr:cNvPr>
        <xdr:cNvSpPr txBox="1"/>
      </xdr:nvSpPr>
      <xdr:spPr>
        <a:xfrm>
          <a:off x="3924300" y="6140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6580</xdr:rowOff>
    </xdr:from>
    <xdr:to>
      <xdr:col>19</xdr:col>
      <xdr:colOff>38100</xdr:colOff>
      <xdr:row>36</xdr:row>
      <xdr:rowOff>108180</xdr:rowOff>
    </xdr:to>
    <xdr:sp macro="" textlink="">
      <xdr:nvSpPr>
        <xdr:cNvPr id="132" name="楕円 131">
          <a:extLst>
            <a:ext uri="{FF2B5EF4-FFF2-40B4-BE49-F238E27FC236}">
              <a16:creationId xmlns:a16="http://schemas.microsoft.com/office/drawing/2014/main" id="{DDE1F86F-13D1-447A-857D-A99EA85C2002}"/>
            </a:ext>
          </a:extLst>
        </xdr:cNvPr>
        <xdr:cNvSpPr/>
      </xdr:nvSpPr>
      <xdr:spPr bwMode="auto">
        <a:xfrm>
          <a:off x="3556000" y="6178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118357</xdr:rowOff>
    </xdr:from>
    <xdr:ext cx="762000" cy="259045"/>
    <xdr:sp macro="" textlink="">
      <xdr:nvSpPr>
        <xdr:cNvPr id="133" name="テキスト ボックス 132">
          <a:extLst>
            <a:ext uri="{FF2B5EF4-FFF2-40B4-BE49-F238E27FC236}">
              <a16:creationId xmlns:a16="http://schemas.microsoft.com/office/drawing/2014/main" id="{C6D9C87F-011B-4938-982F-286EEE1E10BA}"/>
            </a:ext>
          </a:extLst>
        </xdr:cNvPr>
        <xdr:cNvSpPr txBox="1"/>
      </xdr:nvSpPr>
      <xdr:spPr>
        <a:xfrm>
          <a:off x="3225800" y="611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63347</xdr:rowOff>
    </xdr:from>
    <xdr:to>
      <xdr:col>15</xdr:col>
      <xdr:colOff>101600</xdr:colOff>
      <xdr:row>36</xdr:row>
      <xdr:rowOff>164947</xdr:rowOff>
    </xdr:to>
    <xdr:sp macro="" textlink="">
      <xdr:nvSpPr>
        <xdr:cNvPr id="134" name="楕円 133">
          <a:extLst>
            <a:ext uri="{FF2B5EF4-FFF2-40B4-BE49-F238E27FC236}">
              <a16:creationId xmlns:a16="http://schemas.microsoft.com/office/drawing/2014/main" id="{11A5567D-CA09-42B0-8815-3C04D9CA0D7F}"/>
            </a:ext>
          </a:extLst>
        </xdr:cNvPr>
        <xdr:cNvSpPr/>
      </xdr:nvSpPr>
      <xdr:spPr bwMode="auto">
        <a:xfrm>
          <a:off x="2857500" y="6235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175124</xdr:rowOff>
    </xdr:from>
    <xdr:ext cx="762000" cy="259045"/>
    <xdr:sp macro="" textlink="">
      <xdr:nvSpPr>
        <xdr:cNvPr id="135" name="テキスト ボックス 134">
          <a:extLst>
            <a:ext uri="{FF2B5EF4-FFF2-40B4-BE49-F238E27FC236}">
              <a16:creationId xmlns:a16="http://schemas.microsoft.com/office/drawing/2014/main" id="{AF24A583-22D8-485C-B87D-6AE3FA7AF61E}"/>
            </a:ext>
          </a:extLst>
        </xdr:cNvPr>
        <xdr:cNvSpPr txBox="1"/>
      </xdr:nvSpPr>
      <xdr:spPr>
        <a:xfrm>
          <a:off x="2527300" y="617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C45443-A439-47CA-B9D1-5818B3C47A4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08CBA8E-1A12-4A06-ADED-BD4DAE8ECBC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EA4AD41-7D0D-48A5-82D3-00C2B9DB548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94D1171-E488-4A43-A3E2-BC63428DEED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北海道古平町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69FFE92-FF66-404D-AD7B-29B0C5170BB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B121F17-74B8-49C9-9E00-62CCF343B78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4C84ED5-5B8F-4229-BCEA-386A255910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4388C0E-0D30-4DC8-BEFE-E13EA683EBC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92AEAA4-6801-4E6F-8E96-0D0EE08434F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F609804-3F4A-49DB-87A2-B0B5BF4F656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2,589
2,529
188.36
4,677,445
4,516,899
76,848
2,240,616
5,031,655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46194BF-95B9-4B40-A7C1-5D2EB125650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43D9A93-E17E-433E-B245-9159103BE43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ADBFDA2-D30A-4F41-A082-702C91D802A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E9347F-CCC3-4814-8FD9-A86AFE906A6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E4B9644-A8ED-44EE-A836-BCD8AFDC635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6C6962A-50BB-4200-B0AA-9303D2AC1345}"/>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59AB4F0-5943-4141-9C50-E15058844E1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D619C0B-8937-4701-8592-7B7B712CE2C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81A0CF5-08E7-4336-8E00-4C630441856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4C9D00-CBF4-48BC-8498-7ACF464B430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F682A5C-4D29-4794-A3E4-E1383BE7C4E5}"/>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7C18520-FC5B-4BF9-9D41-CB44B0994E4D}"/>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F8AFD88-CD42-407A-8A10-6A923DC4689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D566D3D-89FF-4B74-A0C7-19CC2215D43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FA5E1E-63E9-4C86-B6D6-F121A9E31B1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F33DB51-071F-4D6D-80FA-37A2821DBA7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F7EB66-7B2A-48D9-9D3C-E315DD0BFC5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E494500-3DDC-4D36-8E14-4AD7F50F219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2643C9E-39F8-4668-95BD-EFD78991C33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3F221EB-A786-4913-AB55-035E4A37B3FF}"/>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4C9210D-9D13-4E52-BDB8-1BD1F888D9E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E12D76E7-7895-419C-8252-F6D24875629F}"/>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49EF675-0287-41A1-A124-8AA01A435608}"/>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7341DF0-37B3-4309-A60E-78E71DD2929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27753EF-3D6E-4D08-A94C-E8D981542A1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D42B597-7931-4BE8-BB59-45013FB17A1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3738449-0362-47F9-8589-90DFE6C24408}"/>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ADDAC16-5C08-4808-8610-D30E89FB271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60E3531-A3C1-4BB2-B23F-7801042B885E}"/>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F4F54F6-9BBE-485F-8199-D8D18214D0D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1BA55189-93A4-4B47-B6CB-752AF62D94B2}"/>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47398E15-0CB7-467D-9848-FBDC364BF489}"/>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1C08FF5B-5C05-4418-A69A-6649F295A3E7}"/>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8AE95244-BA0B-4868-98DC-707719BA7F83}"/>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918C72BF-3742-42ED-8B89-4A42C97CBFA5}"/>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BC117059-42EE-4279-9DC7-EB8BE9FA2987}"/>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3C4578E9-33CB-4FB1-AC3C-C23C3BC957DD}"/>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159D3910-8B35-43EB-8791-6478E41A7EEF}"/>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B0D4CB8F-C8E0-4DC9-B489-ED4CC0E799B1}"/>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1E507CF5-79F9-449E-9FF4-E9BF1B30544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650D0DF0-0E02-49EF-947D-73AB772CCEF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B33B6BA2-4115-4107-8248-1DFED686AECF}"/>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B6073CDA-9FBC-4947-B79C-01C575A25C5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669BB43A-A5AC-481D-B669-EC52F28A5A56}"/>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DFBFA6B3-3824-4C71-9255-21F7CA05337B}"/>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E7A10E02-43FE-4EA7-9534-301E7FA7F93F}"/>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6F570A1A-3E1C-4D50-8474-7F9D9CD44BA5}"/>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5BE289A5-AA2D-4BDA-98E1-1FFD8ADF79D2}"/>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121458</xdr:rowOff>
    </xdr:from>
    <xdr:to>
      <xdr:col>24</xdr:col>
      <xdr:colOff>63500</xdr:colOff>
      <xdr:row>36</xdr:row>
      <xdr:rowOff>159045</xdr:rowOff>
    </xdr:to>
    <xdr:cxnSp macro="">
      <xdr:nvCxnSpPr>
        <xdr:cNvPr id="60" name="直線コネクタ 59">
          <a:extLst>
            <a:ext uri="{FF2B5EF4-FFF2-40B4-BE49-F238E27FC236}">
              <a16:creationId xmlns:a16="http://schemas.microsoft.com/office/drawing/2014/main" id="{10E99134-95A3-4323-9CCB-F720D45CCC89}"/>
            </a:ext>
          </a:extLst>
        </xdr:cNvPr>
        <xdr:cNvCxnSpPr/>
      </xdr:nvCxnSpPr>
      <xdr:spPr>
        <a:xfrm flipV="1">
          <a:off x="3797300" y="6293658"/>
          <a:ext cx="838200" cy="3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3B3B6E2C-ECCF-45BE-81F8-B9EA6C5E9D19}"/>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EC3D3BD3-A40D-4707-A746-C776D8923D47}"/>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159045</xdr:rowOff>
    </xdr:from>
    <xdr:to>
      <xdr:col>19</xdr:col>
      <xdr:colOff>177800</xdr:colOff>
      <xdr:row>36</xdr:row>
      <xdr:rowOff>164890</xdr:rowOff>
    </xdr:to>
    <xdr:cxnSp macro="">
      <xdr:nvCxnSpPr>
        <xdr:cNvPr id="63" name="直線コネクタ 62">
          <a:extLst>
            <a:ext uri="{FF2B5EF4-FFF2-40B4-BE49-F238E27FC236}">
              <a16:creationId xmlns:a16="http://schemas.microsoft.com/office/drawing/2014/main" id="{D2656AC3-36A6-4EB4-9BFB-97721ADE3418}"/>
            </a:ext>
          </a:extLst>
        </xdr:cNvPr>
        <xdr:cNvCxnSpPr/>
      </xdr:nvCxnSpPr>
      <xdr:spPr>
        <a:xfrm flipV="1">
          <a:off x="2908300" y="6331245"/>
          <a:ext cx="889000" cy="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4219A6DA-A46C-423F-AB1E-11DDE1584187}"/>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1B3D605-4F36-40FF-A529-72BE104E544B}"/>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154374</xdr:rowOff>
    </xdr:from>
    <xdr:to>
      <xdr:col>15</xdr:col>
      <xdr:colOff>50800</xdr:colOff>
      <xdr:row>36</xdr:row>
      <xdr:rowOff>164890</xdr:rowOff>
    </xdr:to>
    <xdr:cxnSp macro="">
      <xdr:nvCxnSpPr>
        <xdr:cNvPr id="66" name="直線コネクタ 65">
          <a:extLst>
            <a:ext uri="{FF2B5EF4-FFF2-40B4-BE49-F238E27FC236}">
              <a16:creationId xmlns:a16="http://schemas.microsoft.com/office/drawing/2014/main" id="{2D0A169B-5075-4FAD-AFDA-42891E58679B}"/>
            </a:ext>
          </a:extLst>
        </xdr:cNvPr>
        <xdr:cNvCxnSpPr/>
      </xdr:nvCxnSpPr>
      <xdr:spPr>
        <a:xfrm>
          <a:off x="2019300" y="6326574"/>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5463D0D1-A149-46E3-A220-E83150F7152D}"/>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7A64DCF7-F664-4FB3-98AA-A2294FB0AB63}"/>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154374</xdr:rowOff>
    </xdr:from>
    <xdr:to>
      <xdr:col>10</xdr:col>
      <xdr:colOff>114300</xdr:colOff>
      <xdr:row>36</xdr:row>
      <xdr:rowOff>169742</xdr:rowOff>
    </xdr:to>
    <xdr:cxnSp macro="">
      <xdr:nvCxnSpPr>
        <xdr:cNvPr id="69" name="直線コネクタ 68">
          <a:extLst>
            <a:ext uri="{FF2B5EF4-FFF2-40B4-BE49-F238E27FC236}">
              <a16:creationId xmlns:a16="http://schemas.microsoft.com/office/drawing/2014/main" id="{17F12933-4A3C-49B2-BFDF-93A15AB38383}"/>
            </a:ext>
          </a:extLst>
        </xdr:cNvPr>
        <xdr:cNvCxnSpPr/>
      </xdr:nvCxnSpPr>
      <xdr:spPr>
        <a:xfrm flipV="1">
          <a:off x="1130300" y="6326574"/>
          <a:ext cx="889000" cy="1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333A9D2F-9545-4430-8006-32FCA6D3001B}"/>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3AA4C3F8-3767-4713-8597-4B8BFC6C9CBD}"/>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18AE437B-8D53-4ABA-B420-21705177D125}"/>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A0FC4E36-1F6C-4C66-9CE1-C3EE2B4DEA53}"/>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27B38C2D-2F01-4A4A-8787-8802530C4346}"/>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E459C4DD-D03F-4F7E-8B99-8BDA39A077B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EBC472DA-1977-4E5C-BF81-7DA5762F20A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C56A3EF-2D6A-471D-9408-4DEEED16400E}"/>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D627C5C-BE8B-4028-A270-FC22D6F0CCC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70658</xdr:rowOff>
    </xdr:from>
    <xdr:to>
      <xdr:col>24</xdr:col>
      <xdr:colOff>114300</xdr:colOff>
      <xdr:row>37</xdr:row>
      <xdr:rowOff>808</xdr:rowOff>
    </xdr:to>
    <xdr:sp macro="" textlink="">
      <xdr:nvSpPr>
        <xdr:cNvPr id="79" name="楕円 78">
          <a:extLst>
            <a:ext uri="{FF2B5EF4-FFF2-40B4-BE49-F238E27FC236}">
              <a16:creationId xmlns:a16="http://schemas.microsoft.com/office/drawing/2014/main" id="{881F4AC7-1469-4D46-BDE3-516FADB72480}"/>
            </a:ext>
          </a:extLst>
        </xdr:cNvPr>
        <xdr:cNvSpPr/>
      </xdr:nvSpPr>
      <xdr:spPr>
        <a:xfrm>
          <a:off x="4584700" y="624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49085</xdr:rowOff>
    </xdr:from>
    <xdr:ext cx="599010" cy="259045"/>
    <xdr:sp macro="" textlink="">
      <xdr:nvSpPr>
        <xdr:cNvPr id="80" name="人件費該当値テキスト">
          <a:extLst>
            <a:ext uri="{FF2B5EF4-FFF2-40B4-BE49-F238E27FC236}">
              <a16:creationId xmlns:a16="http://schemas.microsoft.com/office/drawing/2014/main" id="{224EEEFE-729A-4AB8-82CE-EF9728D699FF}"/>
            </a:ext>
          </a:extLst>
        </xdr:cNvPr>
        <xdr:cNvSpPr txBox="1"/>
      </xdr:nvSpPr>
      <xdr:spPr>
        <a:xfrm>
          <a:off x="4686300" y="6221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108245</xdr:rowOff>
    </xdr:from>
    <xdr:to>
      <xdr:col>20</xdr:col>
      <xdr:colOff>38100</xdr:colOff>
      <xdr:row>37</xdr:row>
      <xdr:rowOff>38395</xdr:rowOff>
    </xdr:to>
    <xdr:sp macro="" textlink="">
      <xdr:nvSpPr>
        <xdr:cNvPr id="81" name="楕円 80">
          <a:extLst>
            <a:ext uri="{FF2B5EF4-FFF2-40B4-BE49-F238E27FC236}">
              <a16:creationId xmlns:a16="http://schemas.microsoft.com/office/drawing/2014/main" id="{E8A8D3DD-2327-4684-96E0-074F8DDD7026}"/>
            </a:ext>
          </a:extLst>
        </xdr:cNvPr>
        <xdr:cNvSpPr/>
      </xdr:nvSpPr>
      <xdr:spPr>
        <a:xfrm>
          <a:off x="3746500" y="628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29522</xdr:rowOff>
    </xdr:from>
    <xdr:ext cx="599010" cy="259045"/>
    <xdr:sp macro="" textlink="">
      <xdr:nvSpPr>
        <xdr:cNvPr id="82" name="テキスト ボックス 81">
          <a:extLst>
            <a:ext uri="{FF2B5EF4-FFF2-40B4-BE49-F238E27FC236}">
              <a16:creationId xmlns:a16="http://schemas.microsoft.com/office/drawing/2014/main" id="{57335E8B-7462-405F-8969-0860A6B4954E}"/>
            </a:ext>
          </a:extLst>
        </xdr:cNvPr>
        <xdr:cNvSpPr txBox="1"/>
      </xdr:nvSpPr>
      <xdr:spPr>
        <a:xfrm>
          <a:off x="3497795" y="6373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114090</xdr:rowOff>
    </xdr:from>
    <xdr:to>
      <xdr:col>15</xdr:col>
      <xdr:colOff>101600</xdr:colOff>
      <xdr:row>37</xdr:row>
      <xdr:rowOff>44240</xdr:rowOff>
    </xdr:to>
    <xdr:sp macro="" textlink="">
      <xdr:nvSpPr>
        <xdr:cNvPr id="83" name="楕円 82">
          <a:extLst>
            <a:ext uri="{FF2B5EF4-FFF2-40B4-BE49-F238E27FC236}">
              <a16:creationId xmlns:a16="http://schemas.microsoft.com/office/drawing/2014/main" id="{CCD3A331-6F6E-4DF7-9ED0-81B415B752FD}"/>
            </a:ext>
          </a:extLst>
        </xdr:cNvPr>
        <xdr:cNvSpPr/>
      </xdr:nvSpPr>
      <xdr:spPr>
        <a:xfrm>
          <a:off x="2857500" y="628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60767</xdr:rowOff>
    </xdr:from>
    <xdr:ext cx="599010" cy="259045"/>
    <xdr:sp macro="" textlink="">
      <xdr:nvSpPr>
        <xdr:cNvPr id="84" name="テキスト ボックス 83">
          <a:extLst>
            <a:ext uri="{FF2B5EF4-FFF2-40B4-BE49-F238E27FC236}">
              <a16:creationId xmlns:a16="http://schemas.microsoft.com/office/drawing/2014/main" id="{94AD3AA4-3730-44F7-82A7-6DB606FF2281}"/>
            </a:ext>
          </a:extLst>
        </xdr:cNvPr>
        <xdr:cNvSpPr txBox="1"/>
      </xdr:nvSpPr>
      <xdr:spPr>
        <a:xfrm>
          <a:off x="2608795" y="6061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103574</xdr:rowOff>
    </xdr:from>
    <xdr:to>
      <xdr:col>10</xdr:col>
      <xdr:colOff>165100</xdr:colOff>
      <xdr:row>37</xdr:row>
      <xdr:rowOff>33724</xdr:rowOff>
    </xdr:to>
    <xdr:sp macro="" textlink="">
      <xdr:nvSpPr>
        <xdr:cNvPr id="85" name="楕円 84">
          <a:extLst>
            <a:ext uri="{FF2B5EF4-FFF2-40B4-BE49-F238E27FC236}">
              <a16:creationId xmlns:a16="http://schemas.microsoft.com/office/drawing/2014/main" id="{91C6F7DB-FFA7-47B4-BC8A-95B7195FE242}"/>
            </a:ext>
          </a:extLst>
        </xdr:cNvPr>
        <xdr:cNvSpPr/>
      </xdr:nvSpPr>
      <xdr:spPr>
        <a:xfrm>
          <a:off x="1968500" y="627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50251</xdr:rowOff>
    </xdr:from>
    <xdr:ext cx="599010" cy="259045"/>
    <xdr:sp macro="" textlink="">
      <xdr:nvSpPr>
        <xdr:cNvPr id="86" name="テキスト ボックス 85">
          <a:extLst>
            <a:ext uri="{FF2B5EF4-FFF2-40B4-BE49-F238E27FC236}">
              <a16:creationId xmlns:a16="http://schemas.microsoft.com/office/drawing/2014/main" id="{0D174980-CD2C-473B-89E7-4352A6AE2334}"/>
            </a:ext>
          </a:extLst>
        </xdr:cNvPr>
        <xdr:cNvSpPr txBox="1"/>
      </xdr:nvSpPr>
      <xdr:spPr>
        <a:xfrm>
          <a:off x="1719795" y="6051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118942</xdr:rowOff>
    </xdr:from>
    <xdr:to>
      <xdr:col>6</xdr:col>
      <xdr:colOff>38100</xdr:colOff>
      <xdr:row>37</xdr:row>
      <xdr:rowOff>49092</xdr:rowOff>
    </xdr:to>
    <xdr:sp macro="" textlink="">
      <xdr:nvSpPr>
        <xdr:cNvPr id="87" name="楕円 86">
          <a:extLst>
            <a:ext uri="{FF2B5EF4-FFF2-40B4-BE49-F238E27FC236}">
              <a16:creationId xmlns:a16="http://schemas.microsoft.com/office/drawing/2014/main" id="{2C3AD5AB-B034-43B9-9055-6CB14BBE5901}"/>
            </a:ext>
          </a:extLst>
        </xdr:cNvPr>
        <xdr:cNvSpPr/>
      </xdr:nvSpPr>
      <xdr:spPr>
        <a:xfrm>
          <a:off x="1079500" y="629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65619</xdr:rowOff>
    </xdr:from>
    <xdr:ext cx="599010" cy="259045"/>
    <xdr:sp macro="" textlink="">
      <xdr:nvSpPr>
        <xdr:cNvPr id="88" name="テキスト ボックス 87">
          <a:extLst>
            <a:ext uri="{FF2B5EF4-FFF2-40B4-BE49-F238E27FC236}">
              <a16:creationId xmlns:a16="http://schemas.microsoft.com/office/drawing/2014/main" id="{80D31459-B8A8-4ED0-BCCD-71551D160922}"/>
            </a:ext>
          </a:extLst>
        </xdr:cNvPr>
        <xdr:cNvSpPr txBox="1"/>
      </xdr:nvSpPr>
      <xdr:spPr>
        <a:xfrm>
          <a:off x="830795" y="606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C6FB6736-0C48-453E-9F19-17C8FC3784C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631BC5D4-D8FA-4A44-8DB7-A09DE957CE5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674E9EA3-183D-4CEE-AC08-E322936AA79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79CF369E-9F99-42D0-B7BC-380952E67CC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539B4F2D-341A-4DAF-83DC-A6A80066621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20E4E659-F282-44F0-9B5E-F1480D3B172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4D8CAF7E-5514-4B93-ADC9-50D9EC92BD9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3318A30F-3CC0-48F9-9E80-98E4684334B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9F08F7-9010-452A-B91F-B0FFD3E1A8D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914AA9E6-2CC1-4DC9-964C-4CA1DE93D37C}"/>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8E2FBD36-AC8A-417F-A5BD-06FD535D7E38}"/>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6C4F9058-C70C-4C19-AD56-4D60C6D7CF08}"/>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294FB752-8F2F-4C21-9FE1-A5978D90AAC4}"/>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D9FFDB34-7C9A-4C9A-896D-E33DF29EF689}"/>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FFA0C6E1-D568-4F88-9579-36D08C0FAAE2}"/>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D8E4E0F9-F8D0-4C85-8458-D38AA79CE6D7}"/>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13D09659-0EF6-48BC-9AE9-02566A707379}"/>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4FFBA143-F2B0-4A2D-9CDB-438EB92502AB}"/>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6C9180A7-4BB8-433B-BA60-C8B5BD73685C}"/>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11D710C9-825A-4909-AF7A-17DCBD751536}"/>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1CA7C97B-B6EB-4E82-9F6E-2EDAB6F8F92B}"/>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E0D51B3A-5006-458D-99E1-9810B04E3373}"/>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DA525BF3-7944-4142-9512-6FDC53A60969}"/>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6D9C0B55-4177-4777-9A13-391C801B8FB3}"/>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9A99B930-A2F1-4A16-8627-32AE36E5ECF5}"/>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B17582ED-8602-47C1-9124-F0E0DAC4A6AB}"/>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5C3D972-6A62-4370-8849-2BBBA92B876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9435CF7C-3AA8-439B-9173-68B4935E7D6B}"/>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41DE0951-82AA-4433-9BAA-62CC8B49B26F}"/>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3EEB066F-97E0-47C5-9487-44D44E9EA18E}"/>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115281</xdr:rowOff>
    </xdr:from>
    <xdr:to>
      <xdr:col>24</xdr:col>
      <xdr:colOff>63500</xdr:colOff>
      <xdr:row>57</xdr:row>
      <xdr:rowOff>9945</xdr:rowOff>
    </xdr:to>
    <xdr:cxnSp macro="">
      <xdr:nvCxnSpPr>
        <xdr:cNvPr id="119" name="直線コネクタ 118">
          <a:extLst>
            <a:ext uri="{FF2B5EF4-FFF2-40B4-BE49-F238E27FC236}">
              <a16:creationId xmlns:a16="http://schemas.microsoft.com/office/drawing/2014/main" id="{9098EF68-E06A-4491-9ED8-8B5C9963D7A7}"/>
            </a:ext>
          </a:extLst>
        </xdr:cNvPr>
        <xdr:cNvCxnSpPr/>
      </xdr:nvCxnSpPr>
      <xdr:spPr>
        <a:xfrm flipV="1">
          <a:off x="3797300" y="9716481"/>
          <a:ext cx="838200" cy="6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C6F1AE70-CBBF-4605-9906-300BE3B9F938}"/>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A885E65E-E2C2-4713-94D9-E681E5917A35}"/>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9945</xdr:rowOff>
    </xdr:from>
    <xdr:to>
      <xdr:col>19</xdr:col>
      <xdr:colOff>177800</xdr:colOff>
      <xdr:row>57</xdr:row>
      <xdr:rowOff>40114</xdr:rowOff>
    </xdr:to>
    <xdr:cxnSp macro="">
      <xdr:nvCxnSpPr>
        <xdr:cNvPr id="122" name="直線コネクタ 121">
          <a:extLst>
            <a:ext uri="{FF2B5EF4-FFF2-40B4-BE49-F238E27FC236}">
              <a16:creationId xmlns:a16="http://schemas.microsoft.com/office/drawing/2014/main" id="{6DE1E71D-AB0A-42BB-A5BD-7261AC7F75FE}"/>
            </a:ext>
          </a:extLst>
        </xdr:cNvPr>
        <xdr:cNvCxnSpPr/>
      </xdr:nvCxnSpPr>
      <xdr:spPr>
        <a:xfrm flipV="1">
          <a:off x="2908300" y="9782595"/>
          <a:ext cx="889000" cy="3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D1AAB6EE-2949-493C-85E2-B030BB5C347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64039D0B-688F-472B-B95F-0DDE86A275D7}"/>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160016</xdr:rowOff>
    </xdr:from>
    <xdr:to>
      <xdr:col>15</xdr:col>
      <xdr:colOff>50800</xdr:colOff>
      <xdr:row>57</xdr:row>
      <xdr:rowOff>40114</xdr:rowOff>
    </xdr:to>
    <xdr:cxnSp macro="">
      <xdr:nvCxnSpPr>
        <xdr:cNvPr id="125" name="直線コネクタ 124">
          <a:extLst>
            <a:ext uri="{FF2B5EF4-FFF2-40B4-BE49-F238E27FC236}">
              <a16:creationId xmlns:a16="http://schemas.microsoft.com/office/drawing/2014/main" id="{0DD850D7-BC71-42CA-BACF-17EE6C10ECDF}"/>
            </a:ext>
          </a:extLst>
        </xdr:cNvPr>
        <xdr:cNvCxnSpPr/>
      </xdr:nvCxnSpPr>
      <xdr:spPr>
        <a:xfrm>
          <a:off x="2019300" y="9761216"/>
          <a:ext cx="889000" cy="5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2379B108-A973-4587-92B1-BE6662BD4CF1}"/>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2DAE7453-CCAC-4BAB-9FDE-CA1E932F2B99}"/>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160016</xdr:rowOff>
    </xdr:from>
    <xdr:to>
      <xdr:col>10</xdr:col>
      <xdr:colOff>114300</xdr:colOff>
      <xdr:row>56</xdr:row>
      <xdr:rowOff>169290</xdr:rowOff>
    </xdr:to>
    <xdr:cxnSp macro="">
      <xdr:nvCxnSpPr>
        <xdr:cNvPr id="128" name="直線コネクタ 127">
          <a:extLst>
            <a:ext uri="{FF2B5EF4-FFF2-40B4-BE49-F238E27FC236}">
              <a16:creationId xmlns:a16="http://schemas.microsoft.com/office/drawing/2014/main" id="{C1ADFDBE-528B-4FD2-859A-288E95D49050}"/>
            </a:ext>
          </a:extLst>
        </xdr:cNvPr>
        <xdr:cNvCxnSpPr/>
      </xdr:nvCxnSpPr>
      <xdr:spPr>
        <a:xfrm flipV="1">
          <a:off x="1130300" y="9761216"/>
          <a:ext cx="889000" cy="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1B66997E-F625-4155-885A-D8ABBD3DB0CA}"/>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DB4F438C-1B3B-4DF0-B562-2A5C7D93C803}"/>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19D4A644-0E43-49EF-897B-A291BF29B024}"/>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B4E8905D-1D6E-4D40-8049-C5B224E33804}"/>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31C8CED1-AC1F-418B-A4E7-E7E342B762ED}"/>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D5F73D11-A3AD-42A2-AA3D-F2B8D2B9679B}"/>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2567E95-5431-409E-BD46-74DB20554DC8}"/>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9BFAF58-76C4-48E8-ADDD-A65331B0010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62C8F155-D517-4825-B2D3-69797C22DA9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64481</xdr:rowOff>
    </xdr:from>
    <xdr:to>
      <xdr:col>24</xdr:col>
      <xdr:colOff>114300</xdr:colOff>
      <xdr:row>56</xdr:row>
      <xdr:rowOff>166081</xdr:rowOff>
    </xdr:to>
    <xdr:sp macro="" textlink="">
      <xdr:nvSpPr>
        <xdr:cNvPr id="138" name="楕円 137">
          <a:extLst>
            <a:ext uri="{FF2B5EF4-FFF2-40B4-BE49-F238E27FC236}">
              <a16:creationId xmlns:a16="http://schemas.microsoft.com/office/drawing/2014/main" id="{15DBB0E0-22F4-4287-91F0-0FD5AE707E14}"/>
            </a:ext>
          </a:extLst>
        </xdr:cNvPr>
        <xdr:cNvSpPr/>
      </xdr:nvSpPr>
      <xdr:spPr>
        <a:xfrm>
          <a:off x="4584700" y="966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87358</xdr:rowOff>
    </xdr:from>
    <xdr:ext cx="599010" cy="259045"/>
    <xdr:sp macro="" textlink="">
      <xdr:nvSpPr>
        <xdr:cNvPr id="139" name="物件費該当値テキスト">
          <a:extLst>
            <a:ext uri="{FF2B5EF4-FFF2-40B4-BE49-F238E27FC236}">
              <a16:creationId xmlns:a16="http://schemas.microsoft.com/office/drawing/2014/main" id="{0E27B4AF-5ACD-4E06-A9C6-217DD666EBBA}"/>
            </a:ext>
          </a:extLst>
        </xdr:cNvPr>
        <xdr:cNvSpPr txBox="1"/>
      </xdr:nvSpPr>
      <xdr:spPr>
        <a:xfrm>
          <a:off x="4686300" y="9517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130595</xdr:rowOff>
    </xdr:from>
    <xdr:to>
      <xdr:col>20</xdr:col>
      <xdr:colOff>38100</xdr:colOff>
      <xdr:row>57</xdr:row>
      <xdr:rowOff>60745</xdr:rowOff>
    </xdr:to>
    <xdr:sp macro="" textlink="">
      <xdr:nvSpPr>
        <xdr:cNvPr id="140" name="楕円 139">
          <a:extLst>
            <a:ext uri="{FF2B5EF4-FFF2-40B4-BE49-F238E27FC236}">
              <a16:creationId xmlns:a16="http://schemas.microsoft.com/office/drawing/2014/main" id="{5FEBA4E0-99A9-4A2B-854F-7D829CADB02C}"/>
            </a:ext>
          </a:extLst>
        </xdr:cNvPr>
        <xdr:cNvSpPr/>
      </xdr:nvSpPr>
      <xdr:spPr>
        <a:xfrm>
          <a:off x="3746500" y="973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77272</xdr:rowOff>
    </xdr:from>
    <xdr:ext cx="599010" cy="259045"/>
    <xdr:sp macro="" textlink="">
      <xdr:nvSpPr>
        <xdr:cNvPr id="141" name="テキスト ボックス 140">
          <a:extLst>
            <a:ext uri="{FF2B5EF4-FFF2-40B4-BE49-F238E27FC236}">
              <a16:creationId xmlns:a16="http://schemas.microsoft.com/office/drawing/2014/main" id="{FB499A69-CBFC-4127-BB2F-91CE99D59EA0}"/>
            </a:ext>
          </a:extLst>
        </xdr:cNvPr>
        <xdr:cNvSpPr txBox="1"/>
      </xdr:nvSpPr>
      <xdr:spPr>
        <a:xfrm>
          <a:off x="3497795" y="950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160764</xdr:rowOff>
    </xdr:from>
    <xdr:to>
      <xdr:col>15</xdr:col>
      <xdr:colOff>101600</xdr:colOff>
      <xdr:row>57</xdr:row>
      <xdr:rowOff>90914</xdr:rowOff>
    </xdr:to>
    <xdr:sp macro="" textlink="">
      <xdr:nvSpPr>
        <xdr:cNvPr id="142" name="楕円 141">
          <a:extLst>
            <a:ext uri="{FF2B5EF4-FFF2-40B4-BE49-F238E27FC236}">
              <a16:creationId xmlns:a16="http://schemas.microsoft.com/office/drawing/2014/main" id="{21A08A5F-4877-4059-9204-ADFEE83E69DB}"/>
            </a:ext>
          </a:extLst>
        </xdr:cNvPr>
        <xdr:cNvSpPr/>
      </xdr:nvSpPr>
      <xdr:spPr>
        <a:xfrm>
          <a:off x="2857500" y="97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107441</xdr:rowOff>
    </xdr:from>
    <xdr:ext cx="599010" cy="259045"/>
    <xdr:sp macro="" textlink="">
      <xdr:nvSpPr>
        <xdr:cNvPr id="143" name="テキスト ボックス 142">
          <a:extLst>
            <a:ext uri="{FF2B5EF4-FFF2-40B4-BE49-F238E27FC236}">
              <a16:creationId xmlns:a16="http://schemas.microsoft.com/office/drawing/2014/main" id="{0FFF07BF-BB70-4177-829F-6B35B70882D7}"/>
            </a:ext>
          </a:extLst>
        </xdr:cNvPr>
        <xdr:cNvSpPr txBox="1"/>
      </xdr:nvSpPr>
      <xdr:spPr>
        <a:xfrm>
          <a:off x="2608795" y="953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109216</xdr:rowOff>
    </xdr:from>
    <xdr:to>
      <xdr:col>10</xdr:col>
      <xdr:colOff>165100</xdr:colOff>
      <xdr:row>57</xdr:row>
      <xdr:rowOff>39366</xdr:rowOff>
    </xdr:to>
    <xdr:sp macro="" textlink="">
      <xdr:nvSpPr>
        <xdr:cNvPr id="144" name="楕円 143">
          <a:extLst>
            <a:ext uri="{FF2B5EF4-FFF2-40B4-BE49-F238E27FC236}">
              <a16:creationId xmlns:a16="http://schemas.microsoft.com/office/drawing/2014/main" id="{2043ECAE-7555-4799-B4A9-298CE860674B}"/>
            </a:ext>
          </a:extLst>
        </xdr:cNvPr>
        <xdr:cNvSpPr/>
      </xdr:nvSpPr>
      <xdr:spPr>
        <a:xfrm>
          <a:off x="1968500" y="971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55893</xdr:rowOff>
    </xdr:from>
    <xdr:ext cx="599010" cy="259045"/>
    <xdr:sp macro="" textlink="">
      <xdr:nvSpPr>
        <xdr:cNvPr id="145" name="テキスト ボックス 144">
          <a:extLst>
            <a:ext uri="{FF2B5EF4-FFF2-40B4-BE49-F238E27FC236}">
              <a16:creationId xmlns:a16="http://schemas.microsoft.com/office/drawing/2014/main" id="{7715EA89-BECF-4751-80D7-B59642A95F7E}"/>
            </a:ext>
          </a:extLst>
        </xdr:cNvPr>
        <xdr:cNvSpPr txBox="1"/>
      </xdr:nvSpPr>
      <xdr:spPr>
        <a:xfrm>
          <a:off x="1719795" y="9485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118490</xdr:rowOff>
    </xdr:from>
    <xdr:to>
      <xdr:col>6</xdr:col>
      <xdr:colOff>38100</xdr:colOff>
      <xdr:row>57</xdr:row>
      <xdr:rowOff>48640</xdr:rowOff>
    </xdr:to>
    <xdr:sp macro="" textlink="">
      <xdr:nvSpPr>
        <xdr:cNvPr id="146" name="楕円 145">
          <a:extLst>
            <a:ext uri="{FF2B5EF4-FFF2-40B4-BE49-F238E27FC236}">
              <a16:creationId xmlns:a16="http://schemas.microsoft.com/office/drawing/2014/main" id="{5DC51DFA-E0F1-49E6-914D-8888947CAD94}"/>
            </a:ext>
          </a:extLst>
        </xdr:cNvPr>
        <xdr:cNvSpPr/>
      </xdr:nvSpPr>
      <xdr:spPr>
        <a:xfrm>
          <a:off x="1079500" y="971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65167</xdr:rowOff>
    </xdr:from>
    <xdr:ext cx="599010" cy="259045"/>
    <xdr:sp macro="" textlink="">
      <xdr:nvSpPr>
        <xdr:cNvPr id="147" name="テキスト ボックス 146">
          <a:extLst>
            <a:ext uri="{FF2B5EF4-FFF2-40B4-BE49-F238E27FC236}">
              <a16:creationId xmlns:a16="http://schemas.microsoft.com/office/drawing/2014/main" id="{DEAB6F54-D074-4E89-8008-1D9B638F6F50}"/>
            </a:ext>
          </a:extLst>
        </xdr:cNvPr>
        <xdr:cNvSpPr txBox="1"/>
      </xdr:nvSpPr>
      <xdr:spPr>
        <a:xfrm>
          <a:off x="830795" y="94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6430F76E-5D7E-4FC8-8E9C-22412D8893A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D42F869A-4E9F-4535-AE69-2C02D6E1CB5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34D28DC4-EAA7-4884-A24E-11430127229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4B9D2F3D-41CC-415F-BF7E-0904A81CB3BB}"/>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4FDCFB63-A4FA-4677-9301-95C0061A7D2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F5034AF0-B129-4DA3-972D-64ED4975CE71}"/>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43AD7708-2801-409C-93D5-2153F5FE7E6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67CDE338-3D52-42D9-A766-56C399EB2BC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C6499B68-26EA-4AF7-BA3A-C652143C426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5D1F60A1-42F0-4F0C-80BF-33E4C9B2629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36870A3F-D63A-4AD8-853E-3267F012F847}"/>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7A1228BB-2EE1-49F8-B16D-EF6E81F234B2}"/>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BA83BB77-2A6B-4D72-AC95-5B22BDB5B1B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7CBB0006-A2AD-4F86-8AD4-53AC85B89E76}"/>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8DCD5424-927F-42BC-8756-2707140E23B1}"/>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C5F6EBCB-6B02-43DE-AA62-AAFD5F8E0613}"/>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935B220E-C64E-4D57-9894-FDA35DA25629}"/>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F12300C5-7B57-46B8-AAB8-44CFC2F1AC34}"/>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7A64BF0D-7872-4680-A39C-816C9B83565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28F1AC0F-5AFD-46EA-8FF5-38EFF5156B6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8E66E3A3-7750-4538-887F-BB91F3F8590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271FA663-6539-49D5-BEEE-9DCB450B62F1}"/>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B27ECE8F-E8B9-41B1-843D-E8BD7DAB3C13}"/>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DDEF7CD0-2DFA-4277-A113-F55D83281B21}"/>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3A70DFA9-79CA-4B1F-B99B-053FF349A3F3}"/>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7E28EEF4-2889-4A32-B06A-2972296A2006}"/>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72702</xdr:rowOff>
    </xdr:from>
    <xdr:to>
      <xdr:col>24</xdr:col>
      <xdr:colOff>63500</xdr:colOff>
      <xdr:row>75</xdr:row>
      <xdr:rowOff>74311</xdr:rowOff>
    </xdr:to>
    <xdr:cxnSp macro="">
      <xdr:nvCxnSpPr>
        <xdr:cNvPr id="174" name="直線コネクタ 173">
          <a:extLst>
            <a:ext uri="{FF2B5EF4-FFF2-40B4-BE49-F238E27FC236}">
              <a16:creationId xmlns:a16="http://schemas.microsoft.com/office/drawing/2014/main" id="{76C3CD5B-EB2E-4752-B0DE-ABEC24287BDD}"/>
            </a:ext>
          </a:extLst>
        </xdr:cNvPr>
        <xdr:cNvCxnSpPr/>
      </xdr:nvCxnSpPr>
      <xdr:spPr>
        <a:xfrm>
          <a:off x="3797300" y="12931452"/>
          <a:ext cx="8382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FEF778AD-2CEA-480B-BA52-5D16C79D15BB}"/>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164038EB-2C22-4127-BC9E-9EBA98831223}"/>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72702</xdr:rowOff>
    </xdr:from>
    <xdr:to>
      <xdr:col>19</xdr:col>
      <xdr:colOff>177800</xdr:colOff>
      <xdr:row>75</xdr:row>
      <xdr:rowOff>95333</xdr:rowOff>
    </xdr:to>
    <xdr:cxnSp macro="">
      <xdr:nvCxnSpPr>
        <xdr:cNvPr id="177" name="直線コネクタ 176">
          <a:extLst>
            <a:ext uri="{FF2B5EF4-FFF2-40B4-BE49-F238E27FC236}">
              <a16:creationId xmlns:a16="http://schemas.microsoft.com/office/drawing/2014/main" id="{5832F98F-2DDE-4FEC-9BCC-B7E736ECBF31}"/>
            </a:ext>
          </a:extLst>
        </xdr:cNvPr>
        <xdr:cNvCxnSpPr/>
      </xdr:nvCxnSpPr>
      <xdr:spPr>
        <a:xfrm flipV="1">
          <a:off x="2908300" y="12931452"/>
          <a:ext cx="889000" cy="2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FAC35CEA-459D-4EA5-91C3-69CC02C2EC3C}"/>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D0474FFC-B12F-4593-ABED-01421C114A8A}"/>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95333</xdr:rowOff>
    </xdr:from>
    <xdr:to>
      <xdr:col>15</xdr:col>
      <xdr:colOff>50800</xdr:colOff>
      <xdr:row>76</xdr:row>
      <xdr:rowOff>41484</xdr:rowOff>
    </xdr:to>
    <xdr:cxnSp macro="">
      <xdr:nvCxnSpPr>
        <xdr:cNvPr id="180" name="直線コネクタ 179">
          <a:extLst>
            <a:ext uri="{FF2B5EF4-FFF2-40B4-BE49-F238E27FC236}">
              <a16:creationId xmlns:a16="http://schemas.microsoft.com/office/drawing/2014/main" id="{32108589-FC13-4BC8-8585-1E8E641DC32C}"/>
            </a:ext>
          </a:extLst>
        </xdr:cNvPr>
        <xdr:cNvCxnSpPr/>
      </xdr:nvCxnSpPr>
      <xdr:spPr>
        <a:xfrm flipV="1">
          <a:off x="2019300" y="12954083"/>
          <a:ext cx="889000" cy="11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3A66402C-AF83-46F2-B667-9F05592FD64F}"/>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EC0720AB-6A93-4E5A-89A1-ABEF874FC9A9}"/>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26625</xdr:rowOff>
    </xdr:from>
    <xdr:to>
      <xdr:col>10</xdr:col>
      <xdr:colOff>114300</xdr:colOff>
      <xdr:row>76</xdr:row>
      <xdr:rowOff>41484</xdr:rowOff>
    </xdr:to>
    <xdr:cxnSp macro="">
      <xdr:nvCxnSpPr>
        <xdr:cNvPr id="183" name="直線コネクタ 182">
          <a:extLst>
            <a:ext uri="{FF2B5EF4-FFF2-40B4-BE49-F238E27FC236}">
              <a16:creationId xmlns:a16="http://schemas.microsoft.com/office/drawing/2014/main" id="{4BA011E7-3D74-4ED1-8028-6D7B2F9FB39F}"/>
            </a:ext>
          </a:extLst>
        </xdr:cNvPr>
        <xdr:cNvCxnSpPr/>
      </xdr:nvCxnSpPr>
      <xdr:spPr>
        <a:xfrm>
          <a:off x="1130300" y="13056825"/>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6E11BB1B-657B-4905-8958-5958027B86DE}"/>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4CB3CD60-671E-49B2-BAE4-68F8167664A1}"/>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251AD668-7F84-472F-A6DD-225759815CF5}"/>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A9C30C68-2DA4-4483-969A-F87C32A53235}"/>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551D87CE-046B-4542-AF6E-1E0F6A6082F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124F2E8-1800-42CA-BE1F-DD655276109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1364306C-0142-4B7C-B2D6-E1F7AE5FEB2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6F566E9-23D1-4869-B319-CACEC1A634E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B1D3597-8845-4420-9C4D-76C776A94ED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23511</xdr:rowOff>
    </xdr:from>
    <xdr:to>
      <xdr:col>24</xdr:col>
      <xdr:colOff>114300</xdr:colOff>
      <xdr:row>75</xdr:row>
      <xdr:rowOff>125111</xdr:rowOff>
    </xdr:to>
    <xdr:sp macro="" textlink="">
      <xdr:nvSpPr>
        <xdr:cNvPr id="193" name="楕円 192">
          <a:extLst>
            <a:ext uri="{FF2B5EF4-FFF2-40B4-BE49-F238E27FC236}">
              <a16:creationId xmlns:a16="http://schemas.microsoft.com/office/drawing/2014/main" id="{B58A328E-30D2-4E31-9B53-73138C1C07BA}"/>
            </a:ext>
          </a:extLst>
        </xdr:cNvPr>
        <xdr:cNvSpPr/>
      </xdr:nvSpPr>
      <xdr:spPr>
        <a:xfrm>
          <a:off x="4584700" y="1288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46388</xdr:rowOff>
    </xdr:from>
    <xdr:ext cx="534377" cy="259045"/>
    <xdr:sp macro="" textlink="">
      <xdr:nvSpPr>
        <xdr:cNvPr id="194" name="維持補修費該当値テキスト">
          <a:extLst>
            <a:ext uri="{FF2B5EF4-FFF2-40B4-BE49-F238E27FC236}">
              <a16:creationId xmlns:a16="http://schemas.microsoft.com/office/drawing/2014/main" id="{71028A29-B85A-40BA-AE80-57C40E7A267C}"/>
            </a:ext>
          </a:extLst>
        </xdr:cNvPr>
        <xdr:cNvSpPr txBox="1"/>
      </xdr:nvSpPr>
      <xdr:spPr>
        <a:xfrm>
          <a:off x="4686300" y="1273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21902</xdr:rowOff>
    </xdr:from>
    <xdr:to>
      <xdr:col>20</xdr:col>
      <xdr:colOff>38100</xdr:colOff>
      <xdr:row>75</xdr:row>
      <xdr:rowOff>123502</xdr:rowOff>
    </xdr:to>
    <xdr:sp macro="" textlink="">
      <xdr:nvSpPr>
        <xdr:cNvPr id="195" name="楕円 194">
          <a:extLst>
            <a:ext uri="{FF2B5EF4-FFF2-40B4-BE49-F238E27FC236}">
              <a16:creationId xmlns:a16="http://schemas.microsoft.com/office/drawing/2014/main" id="{84E61646-59C6-4AC5-AE1D-D5D95A8C95DB}"/>
            </a:ext>
          </a:extLst>
        </xdr:cNvPr>
        <xdr:cNvSpPr/>
      </xdr:nvSpPr>
      <xdr:spPr>
        <a:xfrm>
          <a:off x="3746500" y="1288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140029</xdr:rowOff>
    </xdr:from>
    <xdr:ext cx="534377" cy="259045"/>
    <xdr:sp macro="" textlink="">
      <xdr:nvSpPr>
        <xdr:cNvPr id="196" name="テキスト ボックス 195">
          <a:extLst>
            <a:ext uri="{FF2B5EF4-FFF2-40B4-BE49-F238E27FC236}">
              <a16:creationId xmlns:a16="http://schemas.microsoft.com/office/drawing/2014/main" id="{D0828B56-A244-413F-B72D-3A889489D872}"/>
            </a:ext>
          </a:extLst>
        </xdr:cNvPr>
        <xdr:cNvSpPr txBox="1"/>
      </xdr:nvSpPr>
      <xdr:spPr>
        <a:xfrm>
          <a:off x="3530111" y="1265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44533</xdr:rowOff>
    </xdr:from>
    <xdr:to>
      <xdr:col>15</xdr:col>
      <xdr:colOff>101600</xdr:colOff>
      <xdr:row>75</xdr:row>
      <xdr:rowOff>146134</xdr:rowOff>
    </xdr:to>
    <xdr:sp macro="" textlink="">
      <xdr:nvSpPr>
        <xdr:cNvPr id="197" name="楕円 196">
          <a:extLst>
            <a:ext uri="{FF2B5EF4-FFF2-40B4-BE49-F238E27FC236}">
              <a16:creationId xmlns:a16="http://schemas.microsoft.com/office/drawing/2014/main" id="{F356B101-0CD5-41BE-B30E-0AE0F931A1C0}"/>
            </a:ext>
          </a:extLst>
        </xdr:cNvPr>
        <xdr:cNvSpPr/>
      </xdr:nvSpPr>
      <xdr:spPr>
        <a:xfrm>
          <a:off x="2857500" y="129032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162660</xdr:rowOff>
    </xdr:from>
    <xdr:ext cx="534377" cy="259045"/>
    <xdr:sp macro="" textlink="">
      <xdr:nvSpPr>
        <xdr:cNvPr id="198" name="テキスト ボックス 197">
          <a:extLst>
            <a:ext uri="{FF2B5EF4-FFF2-40B4-BE49-F238E27FC236}">
              <a16:creationId xmlns:a16="http://schemas.microsoft.com/office/drawing/2014/main" id="{A3D2E8C6-6CC6-4A2D-86EA-D838B631AB4D}"/>
            </a:ext>
          </a:extLst>
        </xdr:cNvPr>
        <xdr:cNvSpPr txBox="1"/>
      </xdr:nvSpPr>
      <xdr:spPr>
        <a:xfrm>
          <a:off x="2641111" y="1267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162134</xdr:rowOff>
    </xdr:from>
    <xdr:to>
      <xdr:col>10</xdr:col>
      <xdr:colOff>165100</xdr:colOff>
      <xdr:row>76</xdr:row>
      <xdr:rowOff>92284</xdr:rowOff>
    </xdr:to>
    <xdr:sp macro="" textlink="">
      <xdr:nvSpPr>
        <xdr:cNvPr id="199" name="楕円 198">
          <a:extLst>
            <a:ext uri="{FF2B5EF4-FFF2-40B4-BE49-F238E27FC236}">
              <a16:creationId xmlns:a16="http://schemas.microsoft.com/office/drawing/2014/main" id="{943F9674-C104-4E7F-996C-7211ED470200}"/>
            </a:ext>
          </a:extLst>
        </xdr:cNvPr>
        <xdr:cNvSpPr/>
      </xdr:nvSpPr>
      <xdr:spPr>
        <a:xfrm>
          <a:off x="1968500" y="130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108811</xdr:rowOff>
    </xdr:from>
    <xdr:ext cx="534377" cy="259045"/>
    <xdr:sp macro="" textlink="">
      <xdr:nvSpPr>
        <xdr:cNvPr id="200" name="テキスト ボックス 199">
          <a:extLst>
            <a:ext uri="{FF2B5EF4-FFF2-40B4-BE49-F238E27FC236}">
              <a16:creationId xmlns:a16="http://schemas.microsoft.com/office/drawing/2014/main" id="{EA491678-8515-4447-961A-9466D5E3CECB}"/>
            </a:ext>
          </a:extLst>
        </xdr:cNvPr>
        <xdr:cNvSpPr txBox="1"/>
      </xdr:nvSpPr>
      <xdr:spPr>
        <a:xfrm>
          <a:off x="1752111" y="1279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147275</xdr:rowOff>
    </xdr:from>
    <xdr:to>
      <xdr:col>6</xdr:col>
      <xdr:colOff>38100</xdr:colOff>
      <xdr:row>76</xdr:row>
      <xdr:rowOff>77425</xdr:rowOff>
    </xdr:to>
    <xdr:sp macro="" textlink="">
      <xdr:nvSpPr>
        <xdr:cNvPr id="201" name="楕円 200">
          <a:extLst>
            <a:ext uri="{FF2B5EF4-FFF2-40B4-BE49-F238E27FC236}">
              <a16:creationId xmlns:a16="http://schemas.microsoft.com/office/drawing/2014/main" id="{2E89725F-23E5-40A9-9D98-13EFB0470165}"/>
            </a:ext>
          </a:extLst>
        </xdr:cNvPr>
        <xdr:cNvSpPr/>
      </xdr:nvSpPr>
      <xdr:spPr>
        <a:xfrm>
          <a:off x="1079500" y="130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93953</xdr:rowOff>
    </xdr:from>
    <xdr:ext cx="534377" cy="259045"/>
    <xdr:sp macro="" textlink="">
      <xdr:nvSpPr>
        <xdr:cNvPr id="202" name="テキスト ボックス 201">
          <a:extLst>
            <a:ext uri="{FF2B5EF4-FFF2-40B4-BE49-F238E27FC236}">
              <a16:creationId xmlns:a16="http://schemas.microsoft.com/office/drawing/2014/main" id="{AF029A5C-6AEB-43CA-807A-0EE3AB028CFB}"/>
            </a:ext>
          </a:extLst>
        </xdr:cNvPr>
        <xdr:cNvSpPr txBox="1"/>
      </xdr:nvSpPr>
      <xdr:spPr>
        <a:xfrm>
          <a:off x="863111" y="1278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CCF88A23-459D-4332-986D-35B3E956F616}"/>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C2DCA333-E1F7-4FBC-951F-B668FC80B0F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3ABD9D12-DFE9-4F6F-84A5-3DF0CDA5472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514BC823-E74E-4594-AA6A-87A1FDD568C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EA42C61D-2240-4BDE-AC5D-7F1FC7353C1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19F348D2-F391-4AA5-9D28-0DFA1850EE3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2F627380-2E66-48A7-8832-5712BED5FF7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8A7CA355-F103-41F8-B866-CCC5F37E570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3A20FAA7-92F9-46C9-B70F-7328A36D8A9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45C273C3-48C0-494F-B2AF-89C4A89901F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E4D3D610-6861-430E-AF91-C438152F641A}"/>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5A48112E-0631-4441-92BF-1C842BB29E62}"/>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A7D0FB0B-5399-4E02-B087-9A523BD3604C}"/>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91B1526C-8E09-44AA-BBAC-67023CD0BCD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456960C4-FC68-441B-8A6A-A44ECB5754C4}"/>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C60E613B-D2CB-4C82-AD33-EA7A8511DC6F}"/>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7B309B5B-EC2A-4AE4-9C54-48DC70680039}"/>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8C066D1C-7531-43E7-B43B-E90D06654A33}"/>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8B5A5A77-DA20-43DC-91A0-75745DE99EC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7EDAF978-76E8-420B-A7DD-741BB1D5B914}"/>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C03AFB6E-A655-441A-A12D-B718EDDA62B7}"/>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D4CEDD5F-B565-40A2-83B2-1303E138FDC5}"/>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626E23C9-717C-41A3-8B3C-78B3102C94AC}"/>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F1CDE1CE-1008-4182-B55E-85577709895F}"/>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57BECD61-864F-46CC-8EA3-91511399B5DD}"/>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FD427608-E2FB-4A7D-B3DC-7CCE7878E2A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33986670-B127-49D7-9295-3B60BF9DF17C}"/>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7E632780-EABE-4B86-97EA-DD406E69F4EE}"/>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4B409B67-A3F3-41C9-A154-79BF26A34F61}"/>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EC07480B-A0AF-4B23-B7BD-47F787B660CD}"/>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208E16D9-1BBC-47E3-9A07-B1A196B55E01}"/>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162082</xdr:rowOff>
    </xdr:from>
    <xdr:to>
      <xdr:col>24</xdr:col>
      <xdr:colOff>63500</xdr:colOff>
      <xdr:row>91</xdr:row>
      <xdr:rowOff>114533</xdr:rowOff>
    </xdr:to>
    <xdr:cxnSp macro="">
      <xdr:nvCxnSpPr>
        <xdr:cNvPr id="234" name="直線コネクタ 233">
          <a:extLst>
            <a:ext uri="{FF2B5EF4-FFF2-40B4-BE49-F238E27FC236}">
              <a16:creationId xmlns:a16="http://schemas.microsoft.com/office/drawing/2014/main" id="{CF55EAC1-24FD-4670-A544-0E7C927AF210}"/>
            </a:ext>
          </a:extLst>
        </xdr:cNvPr>
        <xdr:cNvCxnSpPr/>
      </xdr:nvCxnSpPr>
      <xdr:spPr>
        <a:xfrm flipV="1">
          <a:off x="3797300" y="15592582"/>
          <a:ext cx="838200" cy="12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16D046FD-2926-4FE3-A6E3-D4A6BE546474}"/>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A4FDD632-D63E-4F9A-A126-DD0296DC2DD8}"/>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53561</xdr:rowOff>
    </xdr:from>
    <xdr:to>
      <xdr:col>19</xdr:col>
      <xdr:colOff>177800</xdr:colOff>
      <xdr:row>91</xdr:row>
      <xdr:rowOff>114533</xdr:rowOff>
    </xdr:to>
    <xdr:cxnSp macro="">
      <xdr:nvCxnSpPr>
        <xdr:cNvPr id="237" name="直線コネクタ 236">
          <a:extLst>
            <a:ext uri="{FF2B5EF4-FFF2-40B4-BE49-F238E27FC236}">
              <a16:creationId xmlns:a16="http://schemas.microsoft.com/office/drawing/2014/main" id="{D6B5526C-297F-42D2-9E55-3C7D60EBFDF1}"/>
            </a:ext>
          </a:extLst>
        </xdr:cNvPr>
        <xdr:cNvCxnSpPr/>
      </xdr:nvCxnSpPr>
      <xdr:spPr>
        <a:xfrm>
          <a:off x="2908300" y="15484061"/>
          <a:ext cx="889000" cy="23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D0A206BF-353C-431E-A7BD-BBD2E8FAC0BA}"/>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8E875F66-BEBD-4E50-8902-E62885C2A7E2}"/>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53561</xdr:rowOff>
    </xdr:from>
    <xdr:to>
      <xdr:col>15</xdr:col>
      <xdr:colOff>50800</xdr:colOff>
      <xdr:row>91</xdr:row>
      <xdr:rowOff>152262</xdr:rowOff>
    </xdr:to>
    <xdr:cxnSp macro="">
      <xdr:nvCxnSpPr>
        <xdr:cNvPr id="240" name="直線コネクタ 239">
          <a:extLst>
            <a:ext uri="{FF2B5EF4-FFF2-40B4-BE49-F238E27FC236}">
              <a16:creationId xmlns:a16="http://schemas.microsoft.com/office/drawing/2014/main" id="{2FB87B44-1E08-4212-9DF9-3314F81A20DD}"/>
            </a:ext>
          </a:extLst>
        </xdr:cNvPr>
        <xdr:cNvCxnSpPr/>
      </xdr:nvCxnSpPr>
      <xdr:spPr>
        <a:xfrm flipV="1">
          <a:off x="2019300" y="15484061"/>
          <a:ext cx="889000" cy="27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8DC6CA89-DD1A-437E-8A94-BE1774A44B7A}"/>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B83315CC-2BFA-4569-AA34-52C790484935}"/>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98182</xdr:rowOff>
    </xdr:from>
    <xdr:to>
      <xdr:col>10</xdr:col>
      <xdr:colOff>114300</xdr:colOff>
      <xdr:row>91</xdr:row>
      <xdr:rowOff>152262</xdr:rowOff>
    </xdr:to>
    <xdr:cxnSp macro="">
      <xdr:nvCxnSpPr>
        <xdr:cNvPr id="243" name="直線コネクタ 242">
          <a:extLst>
            <a:ext uri="{FF2B5EF4-FFF2-40B4-BE49-F238E27FC236}">
              <a16:creationId xmlns:a16="http://schemas.microsoft.com/office/drawing/2014/main" id="{8C5DE47D-9842-4025-8601-EA8160268E8F}"/>
            </a:ext>
          </a:extLst>
        </xdr:cNvPr>
        <xdr:cNvCxnSpPr/>
      </xdr:nvCxnSpPr>
      <xdr:spPr>
        <a:xfrm>
          <a:off x="1130300" y="15700132"/>
          <a:ext cx="889000" cy="5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8729F540-B783-4D39-80ED-5DDD788386D8}"/>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27942</xdr:rowOff>
    </xdr:from>
    <xdr:ext cx="534377" cy="259045"/>
    <xdr:sp macro="" textlink="">
      <xdr:nvSpPr>
        <xdr:cNvPr id="245" name="テキスト ボックス 244">
          <a:extLst>
            <a:ext uri="{FF2B5EF4-FFF2-40B4-BE49-F238E27FC236}">
              <a16:creationId xmlns:a16="http://schemas.microsoft.com/office/drawing/2014/main" id="{9DFA3BD6-B04B-4C7F-9CB0-E49D5C619A9E}"/>
            </a:ext>
          </a:extLst>
        </xdr:cNvPr>
        <xdr:cNvSpPr txBox="1"/>
      </xdr:nvSpPr>
      <xdr:spPr>
        <a:xfrm>
          <a:off x="1752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41B1CBD0-38D7-463D-99A1-7469279C85F1}"/>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74240</xdr:rowOff>
    </xdr:from>
    <xdr:ext cx="534377" cy="259045"/>
    <xdr:sp macro="" textlink="">
      <xdr:nvSpPr>
        <xdr:cNvPr id="247" name="テキスト ボックス 246">
          <a:extLst>
            <a:ext uri="{FF2B5EF4-FFF2-40B4-BE49-F238E27FC236}">
              <a16:creationId xmlns:a16="http://schemas.microsoft.com/office/drawing/2014/main" id="{71B37B82-BFEB-48F6-AB52-55071F23B911}"/>
            </a:ext>
          </a:extLst>
        </xdr:cNvPr>
        <xdr:cNvSpPr txBox="1"/>
      </xdr:nvSpPr>
      <xdr:spPr>
        <a:xfrm>
          <a:off x="863111" y="1670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D4B84CB7-EB1E-4BDA-BD44-10EB2F92E16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7CB4A46C-2269-4B03-AF6B-B25863F49EE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23F09BE3-CED2-4F26-93BA-073C1E27C92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B1FA33C5-CECD-47B2-8C28-BD9FC0995FA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9A3207F-F9F6-4C6F-B417-5C394290014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111282</xdr:rowOff>
    </xdr:from>
    <xdr:to>
      <xdr:col>24</xdr:col>
      <xdr:colOff>114300</xdr:colOff>
      <xdr:row>91</xdr:row>
      <xdr:rowOff>41432</xdr:rowOff>
    </xdr:to>
    <xdr:sp macro="" textlink="">
      <xdr:nvSpPr>
        <xdr:cNvPr id="253" name="楕円 252">
          <a:extLst>
            <a:ext uri="{FF2B5EF4-FFF2-40B4-BE49-F238E27FC236}">
              <a16:creationId xmlns:a16="http://schemas.microsoft.com/office/drawing/2014/main" id="{4A456A52-0806-4090-A5A6-47F5BCE17274}"/>
            </a:ext>
          </a:extLst>
        </xdr:cNvPr>
        <xdr:cNvSpPr/>
      </xdr:nvSpPr>
      <xdr:spPr>
        <a:xfrm>
          <a:off x="4584700" y="1554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64309</xdr:rowOff>
    </xdr:from>
    <xdr:ext cx="599010" cy="259045"/>
    <xdr:sp macro="" textlink="">
      <xdr:nvSpPr>
        <xdr:cNvPr id="254" name="扶助費該当値テキスト">
          <a:extLst>
            <a:ext uri="{FF2B5EF4-FFF2-40B4-BE49-F238E27FC236}">
              <a16:creationId xmlns:a16="http://schemas.microsoft.com/office/drawing/2014/main" id="{439EA7F0-DFD3-407A-A3EF-A932EE911A94}"/>
            </a:ext>
          </a:extLst>
        </xdr:cNvPr>
        <xdr:cNvSpPr txBox="1"/>
      </xdr:nvSpPr>
      <xdr:spPr>
        <a:xfrm>
          <a:off x="4686300" y="1549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63733</xdr:rowOff>
    </xdr:from>
    <xdr:to>
      <xdr:col>20</xdr:col>
      <xdr:colOff>38100</xdr:colOff>
      <xdr:row>91</xdr:row>
      <xdr:rowOff>165333</xdr:rowOff>
    </xdr:to>
    <xdr:sp macro="" textlink="">
      <xdr:nvSpPr>
        <xdr:cNvPr id="255" name="楕円 254">
          <a:extLst>
            <a:ext uri="{FF2B5EF4-FFF2-40B4-BE49-F238E27FC236}">
              <a16:creationId xmlns:a16="http://schemas.microsoft.com/office/drawing/2014/main" id="{373F1DC6-5E8C-437C-951D-8E169065CFC5}"/>
            </a:ext>
          </a:extLst>
        </xdr:cNvPr>
        <xdr:cNvSpPr/>
      </xdr:nvSpPr>
      <xdr:spPr>
        <a:xfrm>
          <a:off x="3746500" y="1566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10410</xdr:rowOff>
    </xdr:from>
    <xdr:ext cx="599010" cy="259045"/>
    <xdr:sp macro="" textlink="">
      <xdr:nvSpPr>
        <xdr:cNvPr id="256" name="テキスト ボックス 255">
          <a:extLst>
            <a:ext uri="{FF2B5EF4-FFF2-40B4-BE49-F238E27FC236}">
              <a16:creationId xmlns:a16="http://schemas.microsoft.com/office/drawing/2014/main" id="{2678FD58-A404-4297-A94B-F842CF091CA0}"/>
            </a:ext>
          </a:extLst>
        </xdr:cNvPr>
        <xdr:cNvSpPr txBox="1"/>
      </xdr:nvSpPr>
      <xdr:spPr>
        <a:xfrm>
          <a:off x="3497795" y="15440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2761</xdr:rowOff>
    </xdr:from>
    <xdr:to>
      <xdr:col>15</xdr:col>
      <xdr:colOff>101600</xdr:colOff>
      <xdr:row>90</xdr:row>
      <xdr:rowOff>104361</xdr:rowOff>
    </xdr:to>
    <xdr:sp macro="" textlink="">
      <xdr:nvSpPr>
        <xdr:cNvPr id="257" name="楕円 256">
          <a:extLst>
            <a:ext uri="{FF2B5EF4-FFF2-40B4-BE49-F238E27FC236}">
              <a16:creationId xmlns:a16="http://schemas.microsoft.com/office/drawing/2014/main" id="{68EB5882-B256-4EA2-9B46-B9F6269C9527}"/>
            </a:ext>
          </a:extLst>
        </xdr:cNvPr>
        <xdr:cNvSpPr/>
      </xdr:nvSpPr>
      <xdr:spPr>
        <a:xfrm>
          <a:off x="2857500" y="1543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88</xdr:row>
      <xdr:rowOff>120888</xdr:rowOff>
    </xdr:from>
    <xdr:ext cx="599010" cy="259045"/>
    <xdr:sp macro="" textlink="">
      <xdr:nvSpPr>
        <xdr:cNvPr id="258" name="テキスト ボックス 257">
          <a:extLst>
            <a:ext uri="{FF2B5EF4-FFF2-40B4-BE49-F238E27FC236}">
              <a16:creationId xmlns:a16="http://schemas.microsoft.com/office/drawing/2014/main" id="{036D4261-459F-4B17-B8FE-4B8B6B09F57B}"/>
            </a:ext>
          </a:extLst>
        </xdr:cNvPr>
        <xdr:cNvSpPr txBox="1"/>
      </xdr:nvSpPr>
      <xdr:spPr>
        <a:xfrm>
          <a:off x="2608795" y="15208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101462</xdr:rowOff>
    </xdr:from>
    <xdr:to>
      <xdr:col>10</xdr:col>
      <xdr:colOff>165100</xdr:colOff>
      <xdr:row>92</xdr:row>
      <xdr:rowOff>31612</xdr:rowOff>
    </xdr:to>
    <xdr:sp macro="" textlink="">
      <xdr:nvSpPr>
        <xdr:cNvPr id="259" name="楕円 258">
          <a:extLst>
            <a:ext uri="{FF2B5EF4-FFF2-40B4-BE49-F238E27FC236}">
              <a16:creationId xmlns:a16="http://schemas.microsoft.com/office/drawing/2014/main" id="{9D4AE178-516A-4827-9CD8-DCA7B3411BD2}"/>
            </a:ext>
          </a:extLst>
        </xdr:cNvPr>
        <xdr:cNvSpPr/>
      </xdr:nvSpPr>
      <xdr:spPr>
        <a:xfrm>
          <a:off x="1968500" y="1570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48139</xdr:rowOff>
    </xdr:from>
    <xdr:ext cx="599010" cy="259045"/>
    <xdr:sp macro="" textlink="">
      <xdr:nvSpPr>
        <xdr:cNvPr id="260" name="テキスト ボックス 259">
          <a:extLst>
            <a:ext uri="{FF2B5EF4-FFF2-40B4-BE49-F238E27FC236}">
              <a16:creationId xmlns:a16="http://schemas.microsoft.com/office/drawing/2014/main" id="{0DC3B39B-8A44-4DEA-9A89-DC021476184A}"/>
            </a:ext>
          </a:extLst>
        </xdr:cNvPr>
        <xdr:cNvSpPr txBox="1"/>
      </xdr:nvSpPr>
      <xdr:spPr>
        <a:xfrm>
          <a:off x="1719795" y="1547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47382</xdr:rowOff>
    </xdr:from>
    <xdr:to>
      <xdr:col>6</xdr:col>
      <xdr:colOff>38100</xdr:colOff>
      <xdr:row>91</xdr:row>
      <xdr:rowOff>148982</xdr:rowOff>
    </xdr:to>
    <xdr:sp macro="" textlink="">
      <xdr:nvSpPr>
        <xdr:cNvPr id="261" name="楕円 260">
          <a:extLst>
            <a:ext uri="{FF2B5EF4-FFF2-40B4-BE49-F238E27FC236}">
              <a16:creationId xmlns:a16="http://schemas.microsoft.com/office/drawing/2014/main" id="{CC051512-C6B4-4DDE-BF9B-65E159395D91}"/>
            </a:ext>
          </a:extLst>
        </xdr:cNvPr>
        <xdr:cNvSpPr/>
      </xdr:nvSpPr>
      <xdr:spPr>
        <a:xfrm>
          <a:off x="1079500" y="1564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89</xdr:row>
      <xdr:rowOff>165509</xdr:rowOff>
    </xdr:from>
    <xdr:ext cx="599010" cy="259045"/>
    <xdr:sp macro="" textlink="">
      <xdr:nvSpPr>
        <xdr:cNvPr id="262" name="テキスト ボックス 261">
          <a:extLst>
            <a:ext uri="{FF2B5EF4-FFF2-40B4-BE49-F238E27FC236}">
              <a16:creationId xmlns:a16="http://schemas.microsoft.com/office/drawing/2014/main" id="{0198729A-914F-4685-9055-26458878FFB9}"/>
            </a:ext>
          </a:extLst>
        </xdr:cNvPr>
        <xdr:cNvSpPr txBox="1"/>
      </xdr:nvSpPr>
      <xdr:spPr>
        <a:xfrm>
          <a:off x="830795" y="15424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66D01EAD-8121-42F0-BDE9-E2FE0A45EB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B9172ADB-2C3C-4731-96B8-4B4F062EFA6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8B98418-4A90-44CF-A3B2-B1242D7272B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C5ED86FB-4EE0-4259-9372-B4A9CA2F634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2C4CD578-74DF-4FA2-946B-C2FAE8A7928D}"/>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B1599330-22E6-4A0B-B2CA-35EB9DBA4B4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C69887B6-856C-427F-A0F7-0D7ADE3A697D}"/>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70F8F27F-0F45-41F6-8F97-E8953BC13E2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18A02282-428E-4792-B61E-96A3E0DF678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BE798E8C-F312-47A3-A2A4-420B8F1DFCB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318A2C9B-452D-456F-A1EF-C6E8A22EFBEC}"/>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47749429-DD66-46EA-877A-57AF3ED3445A}"/>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35B54D9C-7EF7-4C99-AE5A-3743C8CEE478}"/>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76231660-C41B-414F-968F-AEAED0458AC2}"/>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307675A1-6111-44E6-8678-D5727B7488B8}"/>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9F029809-4F81-4407-8188-B438C732755D}"/>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2D9E3F7C-E2E7-4E4D-9073-BCFB70AFF327}"/>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128EEA42-2F6F-4AE5-92EF-8DBB6BE8569F}"/>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28C3A126-D672-4E71-8E64-36907B9BBA1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DE561A1A-6A7A-4190-B5D2-5B29F00AC15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1FC94EF6-2903-442A-A3F0-E80BF4197A52}"/>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A083113A-8BD1-4C4F-AE14-0B6A752EB03F}"/>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43364AB7-7B80-460B-8129-EB8FBA53CBB5}"/>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5C82B84E-DBE5-49E5-8817-C88F8B8C7313}"/>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E45D9DB6-EC13-45E7-A928-A2986289B1BD}"/>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BF37862A-7987-4E09-BD43-9D06420C1CB2}"/>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16508</xdr:rowOff>
    </xdr:from>
    <xdr:to>
      <xdr:col>55</xdr:col>
      <xdr:colOff>0</xdr:colOff>
      <xdr:row>36</xdr:row>
      <xdr:rowOff>36012</xdr:rowOff>
    </xdr:to>
    <xdr:cxnSp macro="">
      <xdr:nvCxnSpPr>
        <xdr:cNvPr id="289" name="直線コネクタ 288">
          <a:extLst>
            <a:ext uri="{FF2B5EF4-FFF2-40B4-BE49-F238E27FC236}">
              <a16:creationId xmlns:a16="http://schemas.microsoft.com/office/drawing/2014/main" id="{2CB94591-FB7B-48AA-A09D-00066513A220}"/>
            </a:ext>
          </a:extLst>
        </xdr:cNvPr>
        <xdr:cNvCxnSpPr/>
      </xdr:nvCxnSpPr>
      <xdr:spPr>
        <a:xfrm flipV="1">
          <a:off x="9639300" y="6017258"/>
          <a:ext cx="838200" cy="19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A06A98F4-2474-4F08-A577-BDE47700DC17}"/>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9FC70AAD-F717-4941-9C4C-CBDDF0EFA532}"/>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36012</xdr:rowOff>
    </xdr:from>
    <xdr:to>
      <xdr:col>50</xdr:col>
      <xdr:colOff>114300</xdr:colOff>
      <xdr:row>36</xdr:row>
      <xdr:rowOff>158676</xdr:rowOff>
    </xdr:to>
    <xdr:cxnSp macro="">
      <xdr:nvCxnSpPr>
        <xdr:cNvPr id="292" name="直線コネクタ 291">
          <a:extLst>
            <a:ext uri="{FF2B5EF4-FFF2-40B4-BE49-F238E27FC236}">
              <a16:creationId xmlns:a16="http://schemas.microsoft.com/office/drawing/2014/main" id="{9524C5C9-9A20-4CF7-8667-1D9E9C0CC72B}"/>
            </a:ext>
          </a:extLst>
        </xdr:cNvPr>
        <xdr:cNvCxnSpPr/>
      </xdr:nvCxnSpPr>
      <xdr:spPr>
        <a:xfrm flipV="1">
          <a:off x="8750300" y="6208212"/>
          <a:ext cx="889000" cy="12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58B7E040-F73B-4D34-8CA9-0908E723EA69}"/>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D12F03A6-0F1E-4039-9247-C77E74619E95}"/>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45126</xdr:rowOff>
    </xdr:from>
    <xdr:to>
      <xdr:col>45</xdr:col>
      <xdr:colOff>177800</xdr:colOff>
      <xdr:row>36</xdr:row>
      <xdr:rowOff>158676</xdr:rowOff>
    </xdr:to>
    <xdr:cxnSp macro="">
      <xdr:nvCxnSpPr>
        <xdr:cNvPr id="295" name="直線コネクタ 294">
          <a:extLst>
            <a:ext uri="{FF2B5EF4-FFF2-40B4-BE49-F238E27FC236}">
              <a16:creationId xmlns:a16="http://schemas.microsoft.com/office/drawing/2014/main" id="{BF1DF63A-9970-49CF-BB81-15DF292E448C}"/>
            </a:ext>
          </a:extLst>
        </xdr:cNvPr>
        <xdr:cNvCxnSpPr/>
      </xdr:nvCxnSpPr>
      <xdr:spPr>
        <a:xfrm>
          <a:off x="7861300" y="6217326"/>
          <a:ext cx="889000" cy="11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776A2ECA-D074-432C-87B8-C767F9ECDDE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FDCFC09F-5B89-4B6F-A627-D5BEDFF427C2}"/>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103204</xdr:rowOff>
    </xdr:from>
    <xdr:to>
      <xdr:col>41</xdr:col>
      <xdr:colOff>50800</xdr:colOff>
      <xdr:row>36</xdr:row>
      <xdr:rowOff>45126</xdr:rowOff>
    </xdr:to>
    <xdr:cxnSp macro="">
      <xdr:nvCxnSpPr>
        <xdr:cNvPr id="298" name="直線コネクタ 297">
          <a:extLst>
            <a:ext uri="{FF2B5EF4-FFF2-40B4-BE49-F238E27FC236}">
              <a16:creationId xmlns:a16="http://schemas.microsoft.com/office/drawing/2014/main" id="{BD204369-7D4C-442D-9D79-FEBD538C632E}"/>
            </a:ext>
          </a:extLst>
        </xdr:cNvPr>
        <xdr:cNvCxnSpPr/>
      </xdr:nvCxnSpPr>
      <xdr:spPr>
        <a:xfrm>
          <a:off x="6972300" y="5932504"/>
          <a:ext cx="889000" cy="28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C15B0D0C-2494-4BEC-8D8B-0F9A19CC1358}"/>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F66A65EC-CB43-4747-9D03-58C257F86CCA}"/>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9FD91E86-D37C-4E6B-AC27-A5987C24E3A9}"/>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40819</xdr:rowOff>
    </xdr:from>
    <xdr:ext cx="599010" cy="259045"/>
    <xdr:sp macro="" textlink="">
      <xdr:nvSpPr>
        <xdr:cNvPr id="302" name="テキスト ボックス 301">
          <a:extLst>
            <a:ext uri="{FF2B5EF4-FFF2-40B4-BE49-F238E27FC236}">
              <a16:creationId xmlns:a16="http://schemas.microsoft.com/office/drawing/2014/main" id="{654AC3F1-DB03-4AC7-BE0B-A75526719831}"/>
            </a:ext>
          </a:extLst>
        </xdr:cNvPr>
        <xdr:cNvSpPr txBox="1"/>
      </xdr:nvSpPr>
      <xdr:spPr>
        <a:xfrm>
          <a:off x="6672795" y="604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A14D5F41-E6CD-4F8A-B235-DC9A61C75D98}"/>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856F08F4-9D59-4771-8AB3-8FA48D5617F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32165F10-B7BD-4945-AF9C-3BD11279442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5E38271-E28F-4CBE-8580-E15AD70089F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986B87A6-29F6-4ACF-ADC2-1618459E1D9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137158</xdr:rowOff>
    </xdr:from>
    <xdr:to>
      <xdr:col>55</xdr:col>
      <xdr:colOff>50800</xdr:colOff>
      <xdr:row>35</xdr:row>
      <xdr:rowOff>67308</xdr:rowOff>
    </xdr:to>
    <xdr:sp macro="" textlink="">
      <xdr:nvSpPr>
        <xdr:cNvPr id="308" name="楕円 307">
          <a:extLst>
            <a:ext uri="{FF2B5EF4-FFF2-40B4-BE49-F238E27FC236}">
              <a16:creationId xmlns:a16="http://schemas.microsoft.com/office/drawing/2014/main" id="{A773FE7A-EF63-4257-8426-D812E37EAFC5}"/>
            </a:ext>
          </a:extLst>
        </xdr:cNvPr>
        <xdr:cNvSpPr/>
      </xdr:nvSpPr>
      <xdr:spPr>
        <a:xfrm>
          <a:off x="10426700" y="596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160035</xdr:rowOff>
    </xdr:from>
    <xdr:ext cx="599010" cy="259045"/>
    <xdr:sp macro="" textlink="">
      <xdr:nvSpPr>
        <xdr:cNvPr id="309" name="補助費等該当値テキスト">
          <a:extLst>
            <a:ext uri="{FF2B5EF4-FFF2-40B4-BE49-F238E27FC236}">
              <a16:creationId xmlns:a16="http://schemas.microsoft.com/office/drawing/2014/main" id="{42CE3EDE-9D3E-485B-B814-D4BDF354E27D}"/>
            </a:ext>
          </a:extLst>
        </xdr:cNvPr>
        <xdr:cNvSpPr txBox="1"/>
      </xdr:nvSpPr>
      <xdr:spPr>
        <a:xfrm>
          <a:off x="10528300" y="5817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156662</xdr:rowOff>
    </xdr:from>
    <xdr:to>
      <xdr:col>50</xdr:col>
      <xdr:colOff>165100</xdr:colOff>
      <xdr:row>36</xdr:row>
      <xdr:rowOff>86812</xdr:rowOff>
    </xdr:to>
    <xdr:sp macro="" textlink="">
      <xdr:nvSpPr>
        <xdr:cNvPr id="310" name="楕円 309">
          <a:extLst>
            <a:ext uri="{FF2B5EF4-FFF2-40B4-BE49-F238E27FC236}">
              <a16:creationId xmlns:a16="http://schemas.microsoft.com/office/drawing/2014/main" id="{0352463E-6BC0-490C-8A4A-90BF39BD26A8}"/>
            </a:ext>
          </a:extLst>
        </xdr:cNvPr>
        <xdr:cNvSpPr/>
      </xdr:nvSpPr>
      <xdr:spPr>
        <a:xfrm>
          <a:off x="9588500" y="615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103339</xdr:rowOff>
    </xdr:from>
    <xdr:ext cx="599010" cy="259045"/>
    <xdr:sp macro="" textlink="">
      <xdr:nvSpPr>
        <xdr:cNvPr id="311" name="テキスト ボックス 310">
          <a:extLst>
            <a:ext uri="{FF2B5EF4-FFF2-40B4-BE49-F238E27FC236}">
              <a16:creationId xmlns:a16="http://schemas.microsoft.com/office/drawing/2014/main" id="{F9D73CFC-8C6D-4F2E-9AF5-959E1FBAA17B}"/>
            </a:ext>
          </a:extLst>
        </xdr:cNvPr>
        <xdr:cNvSpPr txBox="1"/>
      </xdr:nvSpPr>
      <xdr:spPr>
        <a:xfrm>
          <a:off x="9339795" y="593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107876</xdr:rowOff>
    </xdr:from>
    <xdr:to>
      <xdr:col>46</xdr:col>
      <xdr:colOff>38100</xdr:colOff>
      <xdr:row>37</xdr:row>
      <xdr:rowOff>38026</xdr:rowOff>
    </xdr:to>
    <xdr:sp macro="" textlink="">
      <xdr:nvSpPr>
        <xdr:cNvPr id="312" name="楕円 311">
          <a:extLst>
            <a:ext uri="{FF2B5EF4-FFF2-40B4-BE49-F238E27FC236}">
              <a16:creationId xmlns:a16="http://schemas.microsoft.com/office/drawing/2014/main" id="{B1AA1BA2-CB65-440A-B1DC-21DE288F187B}"/>
            </a:ext>
          </a:extLst>
        </xdr:cNvPr>
        <xdr:cNvSpPr/>
      </xdr:nvSpPr>
      <xdr:spPr>
        <a:xfrm>
          <a:off x="8699500" y="628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29153</xdr:rowOff>
    </xdr:from>
    <xdr:ext cx="599010" cy="259045"/>
    <xdr:sp macro="" textlink="">
      <xdr:nvSpPr>
        <xdr:cNvPr id="313" name="テキスト ボックス 312">
          <a:extLst>
            <a:ext uri="{FF2B5EF4-FFF2-40B4-BE49-F238E27FC236}">
              <a16:creationId xmlns:a16="http://schemas.microsoft.com/office/drawing/2014/main" id="{B2739E37-FAC8-4D76-BD5F-05E44542FAA1}"/>
            </a:ext>
          </a:extLst>
        </xdr:cNvPr>
        <xdr:cNvSpPr txBox="1"/>
      </xdr:nvSpPr>
      <xdr:spPr>
        <a:xfrm>
          <a:off x="8450795" y="6372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165776</xdr:rowOff>
    </xdr:from>
    <xdr:to>
      <xdr:col>41</xdr:col>
      <xdr:colOff>101600</xdr:colOff>
      <xdr:row>36</xdr:row>
      <xdr:rowOff>95926</xdr:rowOff>
    </xdr:to>
    <xdr:sp macro="" textlink="">
      <xdr:nvSpPr>
        <xdr:cNvPr id="314" name="楕円 313">
          <a:extLst>
            <a:ext uri="{FF2B5EF4-FFF2-40B4-BE49-F238E27FC236}">
              <a16:creationId xmlns:a16="http://schemas.microsoft.com/office/drawing/2014/main" id="{5EEAA61F-AA11-42AE-860A-0CF29635822F}"/>
            </a:ext>
          </a:extLst>
        </xdr:cNvPr>
        <xdr:cNvSpPr/>
      </xdr:nvSpPr>
      <xdr:spPr>
        <a:xfrm>
          <a:off x="7810500" y="616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112453</xdr:rowOff>
    </xdr:from>
    <xdr:ext cx="599010" cy="259045"/>
    <xdr:sp macro="" textlink="">
      <xdr:nvSpPr>
        <xdr:cNvPr id="315" name="テキスト ボックス 314">
          <a:extLst>
            <a:ext uri="{FF2B5EF4-FFF2-40B4-BE49-F238E27FC236}">
              <a16:creationId xmlns:a16="http://schemas.microsoft.com/office/drawing/2014/main" id="{C2257A51-5C17-431F-9396-CEF75C5736E4}"/>
            </a:ext>
          </a:extLst>
        </xdr:cNvPr>
        <xdr:cNvSpPr txBox="1"/>
      </xdr:nvSpPr>
      <xdr:spPr>
        <a:xfrm>
          <a:off x="7561795" y="5941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52404</xdr:rowOff>
    </xdr:from>
    <xdr:to>
      <xdr:col>36</xdr:col>
      <xdr:colOff>165100</xdr:colOff>
      <xdr:row>34</xdr:row>
      <xdr:rowOff>154004</xdr:rowOff>
    </xdr:to>
    <xdr:sp macro="" textlink="">
      <xdr:nvSpPr>
        <xdr:cNvPr id="316" name="楕円 315">
          <a:extLst>
            <a:ext uri="{FF2B5EF4-FFF2-40B4-BE49-F238E27FC236}">
              <a16:creationId xmlns:a16="http://schemas.microsoft.com/office/drawing/2014/main" id="{9C2DABC1-6306-46C5-BE97-721021498737}"/>
            </a:ext>
          </a:extLst>
        </xdr:cNvPr>
        <xdr:cNvSpPr/>
      </xdr:nvSpPr>
      <xdr:spPr>
        <a:xfrm>
          <a:off x="6921500" y="588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170531</xdr:rowOff>
    </xdr:from>
    <xdr:ext cx="599010" cy="259045"/>
    <xdr:sp macro="" textlink="">
      <xdr:nvSpPr>
        <xdr:cNvPr id="317" name="テキスト ボックス 316">
          <a:extLst>
            <a:ext uri="{FF2B5EF4-FFF2-40B4-BE49-F238E27FC236}">
              <a16:creationId xmlns:a16="http://schemas.microsoft.com/office/drawing/2014/main" id="{E61D8864-661C-4801-BF8C-6041B433F173}"/>
            </a:ext>
          </a:extLst>
        </xdr:cNvPr>
        <xdr:cNvSpPr txBox="1"/>
      </xdr:nvSpPr>
      <xdr:spPr>
        <a:xfrm>
          <a:off x="6672795" y="5656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73891F59-3356-462B-B440-EB6A3346F3B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3E1BCD7-53E0-4353-AA84-96ACAA688B66}"/>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E2946928-71ED-4820-BA69-F922ADFD868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BD44D5C8-348A-4014-AAE8-45833833D18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760053C7-D06C-4D39-B333-D327524E4A6C}"/>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159BC398-776A-4465-8E69-CFBDDC1ACD1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F266B26F-538B-4D53-ACFB-D7E1F2CC809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D2C2DBB1-2B0B-4A3E-866E-66D482C19F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D420BBFF-8ECD-4460-9661-EF51FD7E4ED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8D679204-DEAB-406A-82E6-E69B11860AA3}"/>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BF7599CE-07B4-4C79-92C4-6B9BC964F55B}"/>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8EF1BE78-20E2-42E2-97AF-74360DB0D543}"/>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4677FFCD-7AFF-4C82-B1F1-E77E0E20CF8E}"/>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CAC7A4F4-53EB-4E0B-9A06-EE2DD36C5092}"/>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EC8F9B5C-13CC-4A55-86FD-B02DD40BCF2B}"/>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63C38685-776E-4DF9-8C96-D54BEE009C1A}"/>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5A6AF9FB-24AE-4AC6-8A8E-8017FC98970B}"/>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7B1120DD-5E29-4E73-9C36-7D3C7D54A6B8}"/>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9896C998-518B-4474-895B-D35F4A632E35}"/>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889055A6-422D-4249-8A81-807E9A59195F}"/>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6C955602-A20A-429A-AA53-0AF6FB7DE8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9B51E29-5081-4EB5-94D8-61E2DEE1BBD1}"/>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6A9BAEAB-8438-4A47-8299-479011CFA2E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D7934DF-5F53-4CB2-9B98-294F92A1256F}"/>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CEC72349-EB4D-4D3E-B3B9-1CAA146DE0FC}"/>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B26E9A70-594C-4AB7-BE5A-2AC3359817F5}"/>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3A6E19D1-85F6-41FF-A699-41D63FF75707}"/>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EE00CF1B-897B-47BF-BA99-7523BF99E0B6}"/>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96583</xdr:rowOff>
    </xdr:from>
    <xdr:to>
      <xdr:col>55</xdr:col>
      <xdr:colOff>0</xdr:colOff>
      <xdr:row>58</xdr:row>
      <xdr:rowOff>151385</xdr:rowOff>
    </xdr:to>
    <xdr:cxnSp macro="">
      <xdr:nvCxnSpPr>
        <xdr:cNvPr id="346" name="直線コネクタ 345">
          <a:extLst>
            <a:ext uri="{FF2B5EF4-FFF2-40B4-BE49-F238E27FC236}">
              <a16:creationId xmlns:a16="http://schemas.microsoft.com/office/drawing/2014/main" id="{92C10F4F-D8D0-4B62-ADF8-F32B2A3E70D2}"/>
            </a:ext>
          </a:extLst>
        </xdr:cNvPr>
        <xdr:cNvCxnSpPr/>
      </xdr:nvCxnSpPr>
      <xdr:spPr>
        <a:xfrm flipV="1">
          <a:off x="9639300" y="10040683"/>
          <a:ext cx="838200" cy="5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43641</xdr:rowOff>
    </xdr:from>
    <xdr:ext cx="599010" cy="259045"/>
    <xdr:sp macro="" textlink="">
      <xdr:nvSpPr>
        <xdr:cNvPr id="347" name="普通建設事業費平均値テキスト">
          <a:extLst>
            <a:ext uri="{FF2B5EF4-FFF2-40B4-BE49-F238E27FC236}">
              <a16:creationId xmlns:a16="http://schemas.microsoft.com/office/drawing/2014/main" id="{7E196135-CF06-479E-9235-BAB62505DB01}"/>
            </a:ext>
          </a:extLst>
        </xdr:cNvPr>
        <xdr:cNvSpPr txBox="1"/>
      </xdr:nvSpPr>
      <xdr:spPr>
        <a:xfrm>
          <a:off x="10528300" y="9987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F2B2024-726C-451C-8B22-0D8496576CD7}"/>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149292</xdr:rowOff>
    </xdr:from>
    <xdr:to>
      <xdr:col>50</xdr:col>
      <xdr:colOff>114300</xdr:colOff>
      <xdr:row>58</xdr:row>
      <xdr:rowOff>151385</xdr:rowOff>
    </xdr:to>
    <xdr:cxnSp macro="">
      <xdr:nvCxnSpPr>
        <xdr:cNvPr id="349" name="直線コネクタ 348">
          <a:extLst>
            <a:ext uri="{FF2B5EF4-FFF2-40B4-BE49-F238E27FC236}">
              <a16:creationId xmlns:a16="http://schemas.microsoft.com/office/drawing/2014/main" id="{B3D441CC-7447-4A61-84F8-F196954011E0}"/>
            </a:ext>
          </a:extLst>
        </xdr:cNvPr>
        <xdr:cNvCxnSpPr/>
      </xdr:nvCxnSpPr>
      <xdr:spPr>
        <a:xfrm>
          <a:off x="8750300" y="10093392"/>
          <a:ext cx="889000" cy="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9BC29D3B-671A-4B41-BF7E-732A97BBC5FC}"/>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C0569530-7E77-45A9-9478-3D72A4DC1CEE}"/>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35342</xdr:rowOff>
    </xdr:from>
    <xdr:to>
      <xdr:col>45</xdr:col>
      <xdr:colOff>177800</xdr:colOff>
      <xdr:row>58</xdr:row>
      <xdr:rowOff>149292</xdr:rowOff>
    </xdr:to>
    <xdr:cxnSp macro="">
      <xdr:nvCxnSpPr>
        <xdr:cNvPr id="352" name="直線コネクタ 351">
          <a:extLst>
            <a:ext uri="{FF2B5EF4-FFF2-40B4-BE49-F238E27FC236}">
              <a16:creationId xmlns:a16="http://schemas.microsoft.com/office/drawing/2014/main" id="{4DD0E1D6-F88E-4277-9AEC-2BFFBDC2D3EF}"/>
            </a:ext>
          </a:extLst>
        </xdr:cNvPr>
        <xdr:cNvCxnSpPr/>
      </xdr:nvCxnSpPr>
      <xdr:spPr>
        <a:xfrm>
          <a:off x="7861300" y="9807992"/>
          <a:ext cx="889000" cy="28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7C0B2F40-021A-4CC0-9F7E-C7D1768AEF35}"/>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3912303A-E11F-4D09-9DF1-348156178154}"/>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35342</xdr:rowOff>
    </xdr:from>
    <xdr:to>
      <xdr:col>41</xdr:col>
      <xdr:colOff>50800</xdr:colOff>
      <xdr:row>58</xdr:row>
      <xdr:rowOff>27102</xdr:rowOff>
    </xdr:to>
    <xdr:cxnSp macro="">
      <xdr:nvCxnSpPr>
        <xdr:cNvPr id="355" name="直線コネクタ 354">
          <a:extLst>
            <a:ext uri="{FF2B5EF4-FFF2-40B4-BE49-F238E27FC236}">
              <a16:creationId xmlns:a16="http://schemas.microsoft.com/office/drawing/2014/main" id="{64DEF905-F535-4EEA-874E-D07C5DEEF950}"/>
            </a:ext>
          </a:extLst>
        </xdr:cNvPr>
        <xdr:cNvCxnSpPr/>
      </xdr:nvCxnSpPr>
      <xdr:spPr>
        <a:xfrm flipV="1">
          <a:off x="6972300" y="9807992"/>
          <a:ext cx="889000" cy="16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791830E8-A835-483F-A2E4-724F46E2A027}"/>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132087</xdr:rowOff>
    </xdr:from>
    <xdr:ext cx="599010" cy="259045"/>
    <xdr:sp macro="" textlink="">
      <xdr:nvSpPr>
        <xdr:cNvPr id="357" name="テキスト ボックス 356">
          <a:extLst>
            <a:ext uri="{FF2B5EF4-FFF2-40B4-BE49-F238E27FC236}">
              <a16:creationId xmlns:a16="http://schemas.microsoft.com/office/drawing/2014/main" id="{97701BC3-7074-4977-9C03-CEA797D16B90}"/>
            </a:ext>
          </a:extLst>
        </xdr:cNvPr>
        <xdr:cNvSpPr txBox="1"/>
      </xdr:nvSpPr>
      <xdr:spPr>
        <a:xfrm>
          <a:off x="7561795" y="1007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BAD5F077-1D18-40A6-A0E9-195ABA5E806E}"/>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157390</xdr:rowOff>
    </xdr:from>
    <xdr:ext cx="599010" cy="259045"/>
    <xdr:sp macro="" textlink="">
      <xdr:nvSpPr>
        <xdr:cNvPr id="359" name="テキスト ボックス 358">
          <a:extLst>
            <a:ext uri="{FF2B5EF4-FFF2-40B4-BE49-F238E27FC236}">
              <a16:creationId xmlns:a16="http://schemas.microsoft.com/office/drawing/2014/main" id="{84B8E0F5-05C9-4493-B7C3-41D0D7F3C9DC}"/>
            </a:ext>
          </a:extLst>
        </xdr:cNvPr>
        <xdr:cNvSpPr txBox="1"/>
      </xdr:nvSpPr>
      <xdr:spPr>
        <a:xfrm>
          <a:off x="6672795" y="1010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30AA7027-D37E-478C-999A-2961B111D7F2}"/>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BAF52F1-6350-474E-ACEC-0C2494E6F64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3E2259AB-CD10-4DC1-B16C-E7940F4873A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85AAD2C0-0221-4A58-90F2-90969DEE528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71C996B7-5BF0-4887-9FD5-7314F45AF12C}"/>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45783</xdr:rowOff>
    </xdr:from>
    <xdr:to>
      <xdr:col>55</xdr:col>
      <xdr:colOff>50800</xdr:colOff>
      <xdr:row>58</xdr:row>
      <xdr:rowOff>147383</xdr:rowOff>
    </xdr:to>
    <xdr:sp macro="" textlink="">
      <xdr:nvSpPr>
        <xdr:cNvPr id="365" name="楕円 364">
          <a:extLst>
            <a:ext uri="{FF2B5EF4-FFF2-40B4-BE49-F238E27FC236}">
              <a16:creationId xmlns:a16="http://schemas.microsoft.com/office/drawing/2014/main" id="{27ACA135-6859-417C-B648-7CF63773BE5A}"/>
            </a:ext>
          </a:extLst>
        </xdr:cNvPr>
        <xdr:cNvSpPr/>
      </xdr:nvSpPr>
      <xdr:spPr>
        <a:xfrm>
          <a:off x="10426700" y="998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5160</xdr:rowOff>
    </xdr:from>
    <xdr:ext cx="599010" cy="259045"/>
    <xdr:sp macro="" textlink="">
      <xdr:nvSpPr>
        <xdr:cNvPr id="366" name="普通建設事業費該当値テキスト">
          <a:extLst>
            <a:ext uri="{FF2B5EF4-FFF2-40B4-BE49-F238E27FC236}">
              <a16:creationId xmlns:a16="http://schemas.microsoft.com/office/drawing/2014/main" id="{AE828762-2531-4594-8D73-0489F9381553}"/>
            </a:ext>
          </a:extLst>
        </xdr:cNvPr>
        <xdr:cNvSpPr txBox="1"/>
      </xdr:nvSpPr>
      <xdr:spPr>
        <a:xfrm>
          <a:off x="10528300" y="977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100585</xdr:rowOff>
    </xdr:from>
    <xdr:to>
      <xdr:col>50</xdr:col>
      <xdr:colOff>165100</xdr:colOff>
      <xdr:row>59</xdr:row>
      <xdr:rowOff>30735</xdr:rowOff>
    </xdr:to>
    <xdr:sp macro="" textlink="">
      <xdr:nvSpPr>
        <xdr:cNvPr id="367" name="楕円 366">
          <a:extLst>
            <a:ext uri="{FF2B5EF4-FFF2-40B4-BE49-F238E27FC236}">
              <a16:creationId xmlns:a16="http://schemas.microsoft.com/office/drawing/2014/main" id="{BDCB80C2-2EB7-4C7F-95E6-9DF2A3E9CDAC}"/>
            </a:ext>
          </a:extLst>
        </xdr:cNvPr>
        <xdr:cNvSpPr/>
      </xdr:nvSpPr>
      <xdr:spPr>
        <a:xfrm>
          <a:off x="9588500" y="1004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21862</xdr:rowOff>
    </xdr:from>
    <xdr:ext cx="599010" cy="259045"/>
    <xdr:sp macro="" textlink="">
      <xdr:nvSpPr>
        <xdr:cNvPr id="368" name="テキスト ボックス 367">
          <a:extLst>
            <a:ext uri="{FF2B5EF4-FFF2-40B4-BE49-F238E27FC236}">
              <a16:creationId xmlns:a16="http://schemas.microsoft.com/office/drawing/2014/main" id="{3A7D5DB9-E772-46FD-AEF3-627DD93C35A0}"/>
            </a:ext>
          </a:extLst>
        </xdr:cNvPr>
        <xdr:cNvSpPr txBox="1"/>
      </xdr:nvSpPr>
      <xdr:spPr>
        <a:xfrm>
          <a:off x="9339795" y="1013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98492</xdr:rowOff>
    </xdr:from>
    <xdr:to>
      <xdr:col>46</xdr:col>
      <xdr:colOff>38100</xdr:colOff>
      <xdr:row>59</xdr:row>
      <xdr:rowOff>28642</xdr:rowOff>
    </xdr:to>
    <xdr:sp macro="" textlink="">
      <xdr:nvSpPr>
        <xdr:cNvPr id="369" name="楕円 368">
          <a:extLst>
            <a:ext uri="{FF2B5EF4-FFF2-40B4-BE49-F238E27FC236}">
              <a16:creationId xmlns:a16="http://schemas.microsoft.com/office/drawing/2014/main" id="{499D45B0-62CE-4205-83F9-72B8CE62F976}"/>
            </a:ext>
          </a:extLst>
        </xdr:cNvPr>
        <xdr:cNvSpPr/>
      </xdr:nvSpPr>
      <xdr:spPr>
        <a:xfrm>
          <a:off x="8699500" y="1004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19769</xdr:rowOff>
    </xdr:from>
    <xdr:ext cx="599010" cy="259045"/>
    <xdr:sp macro="" textlink="">
      <xdr:nvSpPr>
        <xdr:cNvPr id="370" name="テキスト ボックス 369">
          <a:extLst>
            <a:ext uri="{FF2B5EF4-FFF2-40B4-BE49-F238E27FC236}">
              <a16:creationId xmlns:a16="http://schemas.microsoft.com/office/drawing/2014/main" id="{FB6DEB72-4E1E-4279-99E9-BE79245282CD}"/>
            </a:ext>
          </a:extLst>
        </xdr:cNvPr>
        <xdr:cNvSpPr txBox="1"/>
      </xdr:nvSpPr>
      <xdr:spPr>
        <a:xfrm>
          <a:off x="8450795" y="1013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155992</xdr:rowOff>
    </xdr:from>
    <xdr:to>
      <xdr:col>41</xdr:col>
      <xdr:colOff>101600</xdr:colOff>
      <xdr:row>57</xdr:row>
      <xdr:rowOff>86142</xdr:rowOff>
    </xdr:to>
    <xdr:sp macro="" textlink="">
      <xdr:nvSpPr>
        <xdr:cNvPr id="371" name="楕円 370">
          <a:extLst>
            <a:ext uri="{FF2B5EF4-FFF2-40B4-BE49-F238E27FC236}">
              <a16:creationId xmlns:a16="http://schemas.microsoft.com/office/drawing/2014/main" id="{F9C727E5-505A-4BD0-954F-A492548621E2}"/>
            </a:ext>
          </a:extLst>
        </xdr:cNvPr>
        <xdr:cNvSpPr/>
      </xdr:nvSpPr>
      <xdr:spPr>
        <a:xfrm>
          <a:off x="7810500" y="975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102669</xdr:rowOff>
    </xdr:from>
    <xdr:ext cx="599010" cy="259045"/>
    <xdr:sp macro="" textlink="">
      <xdr:nvSpPr>
        <xdr:cNvPr id="372" name="テキスト ボックス 371">
          <a:extLst>
            <a:ext uri="{FF2B5EF4-FFF2-40B4-BE49-F238E27FC236}">
              <a16:creationId xmlns:a16="http://schemas.microsoft.com/office/drawing/2014/main" id="{5C5A1E2E-AA34-4344-BFEE-4F5012CF28D2}"/>
            </a:ext>
          </a:extLst>
        </xdr:cNvPr>
        <xdr:cNvSpPr txBox="1"/>
      </xdr:nvSpPr>
      <xdr:spPr>
        <a:xfrm>
          <a:off x="7561795" y="9532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147752</xdr:rowOff>
    </xdr:from>
    <xdr:to>
      <xdr:col>36</xdr:col>
      <xdr:colOff>165100</xdr:colOff>
      <xdr:row>58</xdr:row>
      <xdr:rowOff>77902</xdr:rowOff>
    </xdr:to>
    <xdr:sp macro="" textlink="">
      <xdr:nvSpPr>
        <xdr:cNvPr id="373" name="楕円 372">
          <a:extLst>
            <a:ext uri="{FF2B5EF4-FFF2-40B4-BE49-F238E27FC236}">
              <a16:creationId xmlns:a16="http://schemas.microsoft.com/office/drawing/2014/main" id="{3F4413D0-004E-4042-9D0F-33D6381322B8}"/>
            </a:ext>
          </a:extLst>
        </xdr:cNvPr>
        <xdr:cNvSpPr/>
      </xdr:nvSpPr>
      <xdr:spPr>
        <a:xfrm>
          <a:off x="6921500" y="992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94429</xdr:rowOff>
    </xdr:from>
    <xdr:ext cx="599010" cy="259045"/>
    <xdr:sp macro="" textlink="">
      <xdr:nvSpPr>
        <xdr:cNvPr id="374" name="テキスト ボックス 373">
          <a:extLst>
            <a:ext uri="{FF2B5EF4-FFF2-40B4-BE49-F238E27FC236}">
              <a16:creationId xmlns:a16="http://schemas.microsoft.com/office/drawing/2014/main" id="{5A8158F2-B953-4C76-B364-299456370310}"/>
            </a:ext>
          </a:extLst>
        </xdr:cNvPr>
        <xdr:cNvSpPr txBox="1"/>
      </xdr:nvSpPr>
      <xdr:spPr>
        <a:xfrm>
          <a:off x="6672795" y="9695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9B8B6FAF-F396-46E8-815D-C3269139119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BB6CFE8E-2341-45C8-931E-DDFEB429443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D9388AA0-DFD8-40E6-B0AA-A9658401F89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C9D02710-4499-4B39-9A83-F0A08BF5E9B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2B381591-2E25-402A-9B96-8C5318B3CA4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55E39752-F6B3-461F-867C-81172772EE7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3D2D7A88-8521-40F7-8C64-E600FD6495B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747B020A-CBB0-429B-9074-FF49F39B030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9468BE3C-CA2F-4899-8F87-07E8F05921FD}"/>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9B7D54CD-1EA5-45C9-8482-BB7B5D1F609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C925C16E-1ED8-4AC5-8EA4-D4C5FDEF544F}"/>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4D915A49-CC1D-4156-AE65-7E9650517772}"/>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72493FFA-5970-44B2-855F-9D1319238584}"/>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BCE721CC-9E66-43A5-83D3-A085339FD273}"/>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152A0028-2E27-45E0-865C-31C822474FEE}"/>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142C8321-B881-490E-B6D5-2EA0BB6FD86A}"/>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540309E7-5268-4E44-BC13-C6A994851CAA}"/>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BE787965-88A5-4BC4-B8EE-81649C9E1E53}"/>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EDD9E6F3-14E8-4E25-B72F-AA964A6011AA}"/>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5171168B-41B5-4441-8BD7-19B94C5C9EF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91D9C94E-B181-4D8F-A6AF-69C06EB8B42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C745CA01-EBCE-4990-8E7A-610A330D82B1}"/>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55A31629-52A2-417E-A293-F62F729A80D3}"/>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B3FD989B-C7DB-40BF-86F5-31C45CFD0235}"/>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63A8EB5D-B94C-42D3-BE26-999B1F56AA4C}"/>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6CCEEF95-63E7-4BF3-9C33-69C88E820635}"/>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108208</xdr:rowOff>
    </xdr:from>
    <xdr:to>
      <xdr:col>55</xdr:col>
      <xdr:colOff>0</xdr:colOff>
      <xdr:row>77</xdr:row>
      <xdr:rowOff>28386</xdr:rowOff>
    </xdr:to>
    <xdr:cxnSp macro="">
      <xdr:nvCxnSpPr>
        <xdr:cNvPr id="401" name="直線コネクタ 400">
          <a:extLst>
            <a:ext uri="{FF2B5EF4-FFF2-40B4-BE49-F238E27FC236}">
              <a16:creationId xmlns:a16="http://schemas.microsoft.com/office/drawing/2014/main" id="{7402F509-0D17-4267-A1E7-53A84FC0261D}"/>
            </a:ext>
          </a:extLst>
        </xdr:cNvPr>
        <xdr:cNvCxnSpPr/>
      </xdr:nvCxnSpPr>
      <xdr:spPr>
        <a:xfrm flipV="1">
          <a:off x="9639300" y="12966958"/>
          <a:ext cx="838200" cy="26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46435</xdr:rowOff>
    </xdr:from>
    <xdr:ext cx="534377" cy="259045"/>
    <xdr:sp macro="" textlink="">
      <xdr:nvSpPr>
        <xdr:cNvPr id="402" name="普通建設事業費 （ うち新規整備　）平均値テキスト">
          <a:extLst>
            <a:ext uri="{FF2B5EF4-FFF2-40B4-BE49-F238E27FC236}">
              <a16:creationId xmlns:a16="http://schemas.microsoft.com/office/drawing/2014/main" id="{E837D83E-7C0F-446A-A895-9E5D59D5253D}"/>
            </a:ext>
          </a:extLst>
        </xdr:cNvPr>
        <xdr:cNvSpPr txBox="1"/>
      </xdr:nvSpPr>
      <xdr:spPr>
        <a:xfrm>
          <a:off x="10528300" y="13248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A6D7DF05-2FDE-4A21-B382-3CD73A1429AB}"/>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28386</xdr:rowOff>
    </xdr:from>
    <xdr:to>
      <xdr:col>50</xdr:col>
      <xdr:colOff>114300</xdr:colOff>
      <xdr:row>78</xdr:row>
      <xdr:rowOff>94929</xdr:rowOff>
    </xdr:to>
    <xdr:cxnSp macro="">
      <xdr:nvCxnSpPr>
        <xdr:cNvPr id="404" name="直線コネクタ 403">
          <a:extLst>
            <a:ext uri="{FF2B5EF4-FFF2-40B4-BE49-F238E27FC236}">
              <a16:creationId xmlns:a16="http://schemas.microsoft.com/office/drawing/2014/main" id="{8913B66F-67C6-4923-9D51-C359DCD10A47}"/>
            </a:ext>
          </a:extLst>
        </xdr:cNvPr>
        <xdr:cNvCxnSpPr/>
      </xdr:nvCxnSpPr>
      <xdr:spPr>
        <a:xfrm flipV="1">
          <a:off x="8750300" y="13230036"/>
          <a:ext cx="889000" cy="237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DA103879-6302-4791-8EEB-6300987EA3C7}"/>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122787</xdr:rowOff>
    </xdr:from>
    <xdr:ext cx="599010" cy="259045"/>
    <xdr:sp macro="" textlink="">
      <xdr:nvSpPr>
        <xdr:cNvPr id="406" name="テキスト ボックス 405">
          <a:extLst>
            <a:ext uri="{FF2B5EF4-FFF2-40B4-BE49-F238E27FC236}">
              <a16:creationId xmlns:a16="http://schemas.microsoft.com/office/drawing/2014/main" id="{88FC48AA-4DC4-4247-84C6-B43DDF5F9D0E}"/>
            </a:ext>
          </a:extLst>
        </xdr:cNvPr>
        <xdr:cNvSpPr txBox="1"/>
      </xdr:nvSpPr>
      <xdr:spPr>
        <a:xfrm>
          <a:off x="9339795" y="1332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94929</xdr:rowOff>
    </xdr:from>
    <xdr:to>
      <xdr:col>45</xdr:col>
      <xdr:colOff>177800</xdr:colOff>
      <xdr:row>78</xdr:row>
      <xdr:rowOff>116949</xdr:rowOff>
    </xdr:to>
    <xdr:cxnSp macro="">
      <xdr:nvCxnSpPr>
        <xdr:cNvPr id="407" name="直線コネクタ 406">
          <a:extLst>
            <a:ext uri="{FF2B5EF4-FFF2-40B4-BE49-F238E27FC236}">
              <a16:creationId xmlns:a16="http://schemas.microsoft.com/office/drawing/2014/main" id="{B5E71F2A-A3AF-4322-A65B-17BE003CE693}"/>
            </a:ext>
          </a:extLst>
        </xdr:cNvPr>
        <xdr:cNvCxnSpPr/>
      </xdr:nvCxnSpPr>
      <xdr:spPr>
        <a:xfrm flipV="1">
          <a:off x="7861300" y="13468029"/>
          <a:ext cx="889000" cy="2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D1DDC210-EB7A-4BB6-B0B5-D117AEA74973}"/>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9A313A1B-1DD0-490D-977A-622489F54E2F}"/>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58362</xdr:rowOff>
    </xdr:from>
    <xdr:to>
      <xdr:col>41</xdr:col>
      <xdr:colOff>50800</xdr:colOff>
      <xdr:row>78</xdr:row>
      <xdr:rowOff>116949</xdr:rowOff>
    </xdr:to>
    <xdr:cxnSp macro="">
      <xdr:nvCxnSpPr>
        <xdr:cNvPr id="410" name="直線コネクタ 409">
          <a:extLst>
            <a:ext uri="{FF2B5EF4-FFF2-40B4-BE49-F238E27FC236}">
              <a16:creationId xmlns:a16="http://schemas.microsoft.com/office/drawing/2014/main" id="{9F7FED74-021E-438B-9B79-F181B95B4ED4}"/>
            </a:ext>
          </a:extLst>
        </xdr:cNvPr>
        <xdr:cNvCxnSpPr/>
      </xdr:nvCxnSpPr>
      <xdr:spPr>
        <a:xfrm>
          <a:off x="6972300" y="13431462"/>
          <a:ext cx="889000" cy="5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E32FE21-A4A4-4FFD-BE4D-FF3DA89693D7}"/>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333A4578-78CE-4E33-A85C-519441D5B4EC}"/>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353EA579-850D-4AA4-9FC3-622F5CFE7D69}"/>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BFEC40A5-B887-4555-9F60-F855393F03C8}"/>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E1B26CE4-1128-4B37-91B1-FA623C953F1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15C0D26-B52D-479B-AB53-7C0E3F9D06A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E4A01DAE-2047-49F1-9C48-18B85883C72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22C91723-7F65-4C24-82F2-EC78D8F79721}"/>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C3E0B8EB-D926-41FD-8428-5CF864E0D99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57408</xdr:rowOff>
    </xdr:from>
    <xdr:to>
      <xdr:col>55</xdr:col>
      <xdr:colOff>50800</xdr:colOff>
      <xdr:row>75</xdr:row>
      <xdr:rowOff>159007</xdr:rowOff>
    </xdr:to>
    <xdr:sp macro="" textlink="">
      <xdr:nvSpPr>
        <xdr:cNvPr id="420" name="楕円 419">
          <a:extLst>
            <a:ext uri="{FF2B5EF4-FFF2-40B4-BE49-F238E27FC236}">
              <a16:creationId xmlns:a16="http://schemas.microsoft.com/office/drawing/2014/main" id="{803A62AE-8F72-4148-B7AF-2CFD9DEE1C45}"/>
            </a:ext>
          </a:extLst>
        </xdr:cNvPr>
        <xdr:cNvSpPr/>
      </xdr:nvSpPr>
      <xdr:spPr>
        <a:xfrm>
          <a:off x="10426700" y="1291615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80285</xdr:rowOff>
    </xdr:from>
    <xdr:ext cx="599010" cy="259045"/>
    <xdr:sp macro="" textlink="">
      <xdr:nvSpPr>
        <xdr:cNvPr id="421" name="普通建設事業費 （ うち新規整備　）該当値テキスト">
          <a:extLst>
            <a:ext uri="{FF2B5EF4-FFF2-40B4-BE49-F238E27FC236}">
              <a16:creationId xmlns:a16="http://schemas.microsoft.com/office/drawing/2014/main" id="{818D9A38-6E4C-45F5-880D-614699992995}"/>
            </a:ext>
          </a:extLst>
        </xdr:cNvPr>
        <xdr:cNvSpPr txBox="1"/>
      </xdr:nvSpPr>
      <xdr:spPr>
        <a:xfrm>
          <a:off x="10528300" y="12767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149036</xdr:rowOff>
    </xdr:from>
    <xdr:to>
      <xdr:col>50</xdr:col>
      <xdr:colOff>165100</xdr:colOff>
      <xdr:row>77</xdr:row>
      <xdr:rowOff>79186</xdr:rowOff>
    </xdr:to>
    <xdr:sp macro="" textlink="">
      <xdr:nvSpPr>
        <xdr:cNvPr id="422" name="楕円 421">
          <a:extLst>
            <a:ext uri="{FF2B5EF4-FFF2-40B4-BE49-F238E27FC236}">
              <a16:creationId xmlns:a16="http://schemas.microsoft.com/office/drawing/2014/main" id="{F2E76B1A-1DF9-42C9-9AE9-2AD093C12C01}"/>
            </a:ext>
          </a:extLst>
        </xdr:cNvPr>
        <xdr:cNvSpPr/>
      </xdr:nvSpPr>
      <xdr:spPr>
        <a:xfrm>
          <a:off x="9588500" y="131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95713</xdr:rowOff>
    </xdr:from>
    <xdr:ext cx="599010" cy="259045"/>
    <xdr:sp macro="" textlink="">
      <xdr:nvSpPr>
        <xdr:cNvPr id="423" name="テキスト ボックス 422">
          <a:extLst>
            <a:ext uri="{FF2B5EF4-FFF2-40B4-BE49-F238E27FC236}">
              <a16:creationId xmlns:a16="http://schemas.microsoft.com/office/drawing/2014/main" id="{FECE8090-83C8-48DD-9B12-B24370FFE783}"/>
            </a:ext>
          </a:extLst>
        </xdr:cNvPr>
        <xdr:cNvSpPr txBox="1"/>
      </xdr:nvSpPr>
      <xdr:spPr>
        <a:xfrm>
          <a:off x="9339795" y="12954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44129</xdr:rowOff>
    </xdr:from>
    <xdr:to>
      <xdr:col>46</xdr:col>
      <xdr:colOff>38100</xdr:colOff>
      <xdr:row>78</xdr:row>
      <xdr:rowOff>145729</xdr:rowOff>
    </xdr:to>
    <xdr:sp macro="" textlink="">
      <xdr:nvSpPr>
        <xdr:cNvPr id="424" name="楕円 423">
          <a:extLst>
            <a:ext uri="{FF2B5EF4-FFF2-40B4-BE49-F238E27FC236}">
              <a16:creationId xmlns:a16="http://schemas.microsoft.com/office/drawing/2014/main" id="{59A12309-F6F8-4197-9FAB-50EE511E1E1D}"/>
            </a:ext>
          </a:extLst>
        </xdr:cNvPr>
        <xdr:cNvSpPr/>
      </xdr:nvSpPr>
      <xdr:spPr>
        <a:xfrm>
          <a:off x="8699500" y="1341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136856</xdr:rowOff>
    </xdr:from>
    <xdr:ext cx="534377" cy="259045"/>
    <xdr:sp macro="" textlink="">
      <xdr:nvSpPr>
        <xdr:cNvPr id="425" name="テキスト ボックス 424">
          <a:extLst>
            <a:ext uri="{FF2B5EF4-FFF2-40B4-BE49-F238E27FC236}">
              <a16:creationId xmlns:a16="http://schemas.microsoft.com/office/drawing/2014/main" id="{3C801DC4-48A4-471A-91D5-8F00F7FDA450}"/>
            </a:ext>
          </a:extLst>
        </xdr:cNvPr>
        <xdr:cNvSpPr txBox="1"/>
      </xdr:nvSpPr>
      <xdr:spPr>
        <a:xfrm>
          <a:off x="8483111" y="1350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66149</xdr:rowOff>
    </xdr:from>
    <xdr:to>
      <xdr:col>41</xdr:col>
      <xdr:colOff>101600</xdr:colOff>
      <xdr:row>78</xdr:row>
      <xdr:rowOff>167749</xdr:rowOff>
    </xdr:to>
    <xdr:sp macro="" textlink="">
      <xdr:nvSpPr>
        <xdr:cNvPr id="426" name="楕円 425">
          <a:extLst>
            <a:ext uri="{FF2B5EF4-FFF2-40B4-BE49-F238E27FC236}">
              <a16:creationId xmlns:a16="http://schemas.microsoft.com/office/drawing/2014/main" id="{6E5FE4E8-A7B7-43AF-BBF7-A7C939688962}"/>
            </a:ext>
          </a:extLst>
        </xdr:cNvPr>
        <xdr:cNvSpPr/>
      </xdr:nvSpPr>
      <xdr:spPr>
        <a:xfrm>
          <a:off x="7810500" y="1343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158876</xdr:rowOff>
    </xdr:from>
    <xdr:ext cx="469744" cy="259045"/>
    <xdr:sp macro="" textlink="">
      <xdr:nvSpPr>
        <xdr:cNvPr id="427" name="テキスト ボックス 426">
          <a:extLst>
            <a:ext uri="{FF2B5EF4-FFF2-40B4-BE49-F238E27FC236}">
              <a16:creationId xmlns:a16="http://schemas.microsoft.com/office/drawing/2014/main" id="{A3C7FF87-5236-49A1-BBC6-6017775457A7}"/>
            </a:ext>
          </a:extLst>
        </xdr:cNvPr>
        <xdr:cNvSpPr txBox="1"/>
      </xdr:nvSpPr>
      <xdr:spPr>
        <a:xfrm>
          <a:off x="7626428" y="1353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7562</xdr:rowOff>
    </xdr:from>
    <xdr:to>
      <xdr:col>36</xdr:col>
      <xdr:colOff>165100</xdr:colOff>
      <xdr:row>78</xdr:row>
      <xdr:rowOff>109162</xdr:rowOff>
    </xdr:to>
    <xdr:sp macro="" textlink="">
      <xdr:nvSpPr>
        <xdr:cNvPr id="428" name="楕円 427">
          <a:extLst>
            <a:ext uri="{FF2B5EF4-FFF2-40B4-BE49-F238E27FC236}">
              <a16:creationId xmlns:a16="http://schemas.microsoft.com/office/drawing/2014/main" id="{EF6587E1-4EA6-4F9C-8CE7-9779BFC9F2A2}"/>
            </a:ext>
          </a:extLst>
        </xdr:cNvPr>
        <xdr:cNvSpPr/>
      </xdr:nvSpPr>
      <xdr:spPr>
        <a:xfrm>
          <a:off x="6921500" y="1338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100289</xdr:rowOff>
    </xdr:from>
    <xdr:ext cx="534377" cy="259045"/>
    <xdr:sp macro="" textlink="">
      <xdr:nvSpPr>
        <xdr:cNvPr id="429" name="テキスト ボックス 428">
          <a:extLst>
            <a:ext uri="{FF2B5EF4-FFF2-40B4-BE49-F238E27FC236}">
              <a16:creationId xmlns:a16="http://schemas.microsoft.com/office/drawing/2014/main" id="{82D11914-C55A-445D-B3AF-73EC6FCC7A18}"/>
            </a:ext>
          </a:extLst>
        </xdr:cNvPr>
        <xdr:cNvSpPr txBox="1"/>
      </xdr:nvSpPr>
      <xdr:spPr>
        <a:xfrm>
          <a:off x="6705111" y="1347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7F281396-B14A-4D1F-B159-C0A3A9EFF85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94A32F70-6D21-40D0-96D2-B367533658A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F213D148-3BE0-4B0C-8C8B-63109D00229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B49A2EBA-A257-43B4-A55C-FB1C9780E5BE}"/>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C548B390-5C6D-4AAC-BFE9-675C82ED4BD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9D0F3EEA-2178-4093-91D3-2C971E455CE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F90758D4-1CD7-4F7C-9D50-2ED1C7AAA78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9217673B-5868-4FDF-AAE4-9D5C88F9A34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851E8B47-7EEA-4E1F-A1D2-2BD3466778A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32044EC-A05C-4317-B54D-3F8EC57BD584}"/>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id="{0C99E84D-B03C-4836-B99F-8DB07A03C2C4}"/>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a:extLst>
            <a:ext uri="{FF2B5EF4-FFF2-40B4-BE49-F238E27FC236}">
              <a16:creationId xmlns:a16="http://schemas.microsoft.com/office/drawing/2014/main" id="{8061DEBD-4C4B-40F0-BE7C-28E0DA278A76}"/>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id="{159B73AF-E6D4-42DF-BBBE-36515A373B77}"/>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3" name="テキスト ボックス 442">
          <a:extLst>
            <a:ext uri="{FF2B5EF4-FFF2-40B4-BE49-F238E27FC236}">
              <a16:creationId xmlns:a16="http://schemas.microsoft.com/office/drawing/2014/main" id="{4ED22C4A-86D1-4762-B856-417B7ADDEDA7}"/>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id="{C95E8D41-51C8-46DE-AB38-6A60FDD0C79E}"/>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5" name="テキスト ボックス 444">
          <a:extLst>
            <a:ext uri="{FF2B5EF4-FFF2-40B4-BE49-F238E27FC236}">
              <a16:creationId xmlns:a16="http://schemas.microsoft.com/office/drawing/2014/main" id="{087EC18A-B178-4BCC-97FF-ADB1A66D78E4}"/>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id="{ADDD3116-7676-4405-9580-E22A63AE8A69}"/>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7" name="テキスト ボックス 446">
          <a:extLst>
            <a:ext uri="{FF2B5EF4-FFF2-40B4-BE49-F238E27FC236}">
              <a16:creationId xmlns:a16="http://schemas.microsoft.com/office/drawing/2014/main" id="{9BF0F14C-4B16-488D-A46B-F4470AE19C87}"/>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id="{8972DCEF-16D5-4A32-8D07-93904176E714}"/>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a:extLst>
            <a:ext uri="{FF2B5EF4-FFF2-40B4-BE49-F238E27FC236}">
              <a16:creationId xmlns:a16="http://schemas.microsoft.com/office/drawing/2014/main" id="{403C977C-6603-473D-9C72-9BA4FC5841BE}"/>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id="{9E6E313C-7425-47CB-AC0A-AF7AAC72B92E}"/>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1" name="テキスト ボックス 450">
          <a:extLst>
            <a:ext uri="{FF2B5EF4-FFF2-40B4-BE49-F238E27FC236}">
              <a16:creationId xmlns:a16="http://schemas.microsoft.com/office/drawing/2014/main" id="{883E1BD8-D61E-47B3-89F4-AB9409321374}"/>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DCC2A889-2F24-47E0-850C-2380929203D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C30F18A8-7B45-4106-B53A-45D39F91308F}"/>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47CE98D7-3168-4849-8A98-77CF555F9F38}"/>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132552</xdr:rowOff>
    </xdr:from>
    <xdr:to>
      <xdr:col>54</xdr:col>
      <xdr:colOff>189865</xdr:colOff>
      <xdr:row>99</xdr:row>
      <xdr:rowOff>71487</xdr:rowOff>
    </xdr:to>
    <xdr:cxnSp macro="">
      <xdr:nvCxnSpPr>
        <xdr:cNvPr id="455" name="直線コネクタ 454">
          <a:extLst>
            <a:ext uri="{FF2B5EF4-FFF2-40B4-BE49-F238E27FC236}">
              <a16:creationId xmlns:a16="http://schemas.microsoft.com/office/drawing/2014/main" id="{8CB311B8-35EF-4D98-9B90-065FEDACEDB8}"/>
            </a:ext>
          </a:extLst>
        </xdr:cNvPr>
        <xdr:cNvCxnSpPr/>
      </xdr:nvCxnSpPr>
      <xdr:spPr>
        <a:xfrm flipV="1">
          <a:off x="10475595" y="16077402"/>
          <a:ext cx="1270" cy="967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75314</xdr:rowOff>
    </xdr:from>
    <xdr:ext cx="534377" cy="259045"/>
    <xdr:sp macro="" textlink="">
      <xdr:nvSpPr>
        <xdr:cNvPr id="456" name="普通建設事業費 （ うち更新整備　）最小値テキスト">
          <a:extLst>
            <a:ext uri="{FF2B5EF4-FFF2-40B4-BE49-F238E27FC236}">
              <a16:creationId xmlns:a16="http://schemas.microsoft.com/office/drawing/2014/main" id="{86151B6A-1F85-490A-B8DD-C6CCF6D27E84}"/>
            </a:ext>
          </a:extLst>
        </xdr:cNvPr>
        <xdr:cNvSpPr txBox="1"/>
      </xdr:nvSpPr>
      <xdr:spPr>
        <a:xfrm>
          <a:off x="10528300" y="1704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71487</xdr:rowOff>
    </xdr:from>
    <xdr:to>
      <xdr:col>55</xdr:col>
      <xdr:colOff>88900</xdr:colOff>
      <xdr:row>99</xdr:row>
      <xdr:rowOff>71487</xdr:rowOff>
    </xdr:to>
    <xdr:cxnSp macro="">
      <xdr:nvCxnSpPr>
        <xdr:cNvPr id="457" name="直線コネクタ 456">
          <a:extLst>
            <a:ext uri="{FF2B5EF4-FFF2-40B4-BE49-F238E27FC236}">
              <a16:creationId xmlns:a16="http://schemas.microsoft.com/office/drawing/2014/main" id="{4269C225-45EF-44AD-ACEB-912EC93822E1}"/>
            </a:ext>
          </a:extLst>
        </xdr:cNvPr>
        <xdr:cNvCxnSpPr/>
      </xdr:nvCxnSpPr>
      <xdr:spPr>
        <a:xfrm>
          <a:off x="10388600" y="17045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79229</xdr:rowOff>
    </xdr:from>
    <xdr:ext cx="599010" cy="259045"/>
    <xdr:sp macro="" textlink="">
      <xdr:nvSpPr>
        <xdr:cNvPr id="458" name="普通建設事業費 （ うち更新整備　）最大値テキスト">
          <a:extLst>
            <a:ext uri="{FF2B5EF4-FFF2-40B4-BE49-F238E27FC236}">
              <a16:creationId xmlns:a16="http://schemas.microsoft.com/office/drawing/2014/main" id="{DBB66C17-638F-4E57-9E44-B4FADABCD5BE}"/>
            </a:ext>
          </a:extLst>
        </xdr:cNvPr>
        <xdr:cNvSpPr txBox="1"/>
      </xdr:nvSpPr>
      <xdr:spPr>
        <a:xfrm>
          <a:off x="10528300" y="15852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132552</xdr:rowOff>
    </xdr:from>
    <xdr:to>
      <xdr:col>55</xdr:col>
      <xdr:colOff>88900</xdr:colOff>
      <xdr:row>93</xdr:row>
      <xdr:rowOff>132552</xdr:rowOff>
    </xdr:to>
    <xdr:cxnSp macro="">
      <xdr:nvCxnSpPr>
        <xdr:cNvPr id="459" name="直線コネクタ 458">
          <a:extLst>
            <a:ext uri="{FF2B5EF4-FFF2-40B4-BE49-F238E27FC236}">
              <a16:creationId xmlns:a16="http://schemas.microsoft.com/office/drawing/2014/main" id="{08580FF3-70AF-4A73-85C7-40A617CA5867}"/>
            </a:ext>
          </a:extLst>
        </xdr:cNvPr>
        <xdr:cNvCxnSpPr/>
      </xdr:nvCxnSpPr>
      <xdr:spPr>
        <a:xfrm>
          <a:off x="10388600" y="16077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148859</xdr:rowOff>
    </xdr:from>
    <xdr:to>
      <xdr:col>55</xdr:col>
      <xdr:colOff>0</xdr:colOff>
      <xdr:row>99</xdr:row>
      <xdr:rowOff>24361</xdr:rowOff>
    </xdr:to>
    <xdr:cxnSp macro="">
      <xdr:nvCxnSpPr>
        <xdr:cNvPr id="460" name="直線コネクタ 459">
          <a:extLst>
            <a:ext uri="{FF2B5EF4-FFF2-40B4-BE49-F238E27FC236}">
              <a16:creationId xmlns:a16="http://schemas.microsoft.com/office/drawing/2014/main" id="{D878CFE9-6513-41AB-94B9-F89B18D14892}"/>
            </a:ext>
          </a:extLst>
        </xdr:cNvPr>
        <xdr:cNvCxnSpPr/>
      </xdr:nvCxnSpPr>
      <xdr:spPr>
        <a:xfrm flipV="1">
          <a:off x="9639300" y="16950959"/>
          <a:ext cx="838200" cy="4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10606</xdr:rowOff>
    </xdr:from>
    <xdr:ext cx="599010" cy="259045"/>
    <xdr:sp macro="" textlink="">
      <xdr:nvSpPr>
        <xdr:cNvPr id="461" name="普通建設事業費 （ うち更新整備　）平均値テキスト">
          <a:extLst>
            <a:ext uri="{FF2B5EF4-FFF2-40B4-BE49-F238E27FC236}">
              <a16:creationId xmlns:a16="http://schemas.microsoft.com/office/drawing/2014/main" id="{8729BC19-021C-416C-A1FF-BA18DEFAE3A2}"/>
            </a:ext>
          </a:extLst>
        </xdr:cNvPr>
        <xdr:cNvSpPr txBox="1"/>
      </xdr:nvSpPr>
      <xdr:spPr>
        <a:xfrm>
          <a:off x="10528300" y="166412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159179</xdr:rowOff>
    </xdr:from>
    <xdr:to>
      <xdr:col>55</xdr:col>
      <xdr:colOff>50800</xdr:colOff>
      <xdr:row>98</xdr:row>
      <xdr:rowOff>89329</xdr:rowOff>
    </xdr:to>
    <xdr:sp macro="" textlink="">
      <xdr:nvSpPr>
        <xdr:cNvPr id="462" name="フローチャート: 判断 461">
          <a:extLst>
            <a:ext uri="{FF2B5EF4-FFF2-40B4-BE49-F238E27FC236}">
              <a16:creationId xmlns:a16="http://schemas.microsoft.com/office/drawing/2014/main" id="{8F22CADA-8358-47EC-9634-0B128C65FFDE}"/>
            </a:ext>
          </a:extLst>
        </xdr:cNvPr>
        <xdr:cNvSpPr/>
      </xdr:nvSpPr>
      <xdr:spPr>
        <a:xfrm>
          <a:off x="10426700" y="16789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16845</xdr:rowOff>
    </xdr:from>
    <xdr:to>
      <xdr:col>50</xdr:col>
      <xdr:colOff>114300</xdr:colOff>
      <xdr:row>99</xdr:row>
      <xdr:rowOff>24361</xdr:rowOff>
    </xdr:to>
    <xdr:cxnSp macro="">
      <xdr:nvCxnSpPr>
        <xdr:cNvPr id="463" name="直線コネクタ 462">
          <a:extLst>
            <a:ext uri="{FF2B5EF4-FFF2-40B4-BE49-F238E27FC236}">
              <a16:creationId xmlns:a16="http://schemas.microsoft.com/office/drawing/2014/main" id="{81184EA4-B14E-438B-BE12-C525378D5A1D}"/>
            </a:ext>
          </a:extLst>
        </xdr:cNvPr>
        <xdr:cNvCxnSpPr/>
      </xdr:nvCxnSpPr>
      <xdr:spPr>
        <a:xfrm>
          <a:off x="8750300" y="16818945"/>
          <a:ext cx="889000" cy="17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147884</xdr:rowOff>
    </xdr:from>
    <xdr:to>
      <xdr:col>50</xdr:col>
      <xdr:colOff>165100</xdr:colOff>
      <xdr:row>98</xdr:row>
      <xdr:rowOff>78034</xdr:rowOff>
    </xdr:to>
    <xdr:sp macro="" textlink="">
      <xdr:nvSpPr>
        <xdr:cNvPr id="464" name="フローチャート: 判断 463">
          <a:extLst>
            <a:ext uri="{FF2B5EF4-FFF2-40B4-BE49-F238E27FC236}">
              <a16:creationId xmlns:a16="http://schemas.microsoft.com/office/drawing/2014/main" id="{016F1E76-ED09-44FB-85ED-E52EEBD0E377}"/>
            </a:ext>
          </a:extLst>
        </xdr:cNvPr>
        <xdr:cNvSpPr/>
      </xdr:nvSpPr>
      <xdr:spPr>
        <a:xfrm>
          <a:off x="9588500" y="1677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94561</xdr:rowOff>
    </xdr:from>
    <xdr:ext cx="599010" cy="259045"/>
    <xdr:sp macro="" textlink="">
      <xdr:nvSpPr>
        <xdr:cNvPr id="465" name="テキスト ボックス 464">
          <a:extLst>
            <a:ext uri="{FF2B5EF4-FFF2-40B4-BE49-F238E27FC236}">
              <a16:creationId xmlns:a16="http://schemas.microsoft.com/office/drawing/2014/main" id="{C2AF119D-B22F-45A9-A086-603A56A7F8BF}"/>
            </a:ext>
          </a:extLst>
        </xdr:cNvPr>
        <xdr:cNvSpPr txBox="1"/>
      </xdr:nvSpPr>
      <xdr:spPr>
        <a:xfrm>
          <a:off x="9339795" y="16553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149575</xdr:rowOff>
    </xdr:from>
    <xdr:to>
      <xdr:col>45</xdr:col>
      <xdr:colOff>177800</xdr:colOff>
      <xdr:row>98</xdr:row>
      <xdr:rowOff>16845</xdr:rowOff>
    </xdr:to>
    <xdr:cxnSp macro="">
      <xdr:nvCxnSpPr>
        <xdr:cNvPr id="466" name="直線コネクタ 465">
          <a:extLst>
            <a:ext uri="{FF2B5EF4-FFF2-40B4-BE49-F238E27FC236}">
              <a16:creationId xmlns:a16="http://schemas.microsoft.com/office/drawing/2014/main" id="{65B5DA77-ED8D-4133-9631-B66BF68512E9}"/>
            </a:ext>
          </a:extLst>
        </xdr:cNvPr>
        <xdr:cNvCxnSpPr/>
      </xdr:nvCxnSpPr>
      <xdr:spPr>
        <a:xfrm>
          <a:off x="7861300" y="15580075"/>
          <a:ext cx="889000" cy="123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8269</xdr:rowOff>
    </xdr:from>
    <xdr:to>
      <xdr:col>46</xdr:col>
      <xdr:colOff>38100</xdr:colOff>
      <xdr:row>98</xdr:row>
      <xdr:rowOff>109869</xdr:rowOff>
    </xdr:to>
    <xdr:sp macro="" textlink="">
      <xdr:nvSpPr>
        <xdr:cNvPr id="467" name="フローチャート: 判断 466">
          <a:extLst>
            <a:ext uri="{FF2B5EF4-FFF2-40B4-BE49-F238E27FC236}">
              <a16:creationId xmlns:a16="http://schemas.microsoft.com/office/drawing/2014/main" id="{D30B4B71-FD45-423B-9994-57FA949C46EE}"/>
            </a:ext>
          </a:extLst>
        </xdr:cNvPr>
        <xdr:cNvSpPr/>
      </xdr:nvSpPr>
      <xdr:spPr>
        <a:xfrm>
          <a:off x="8699500" y="16810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100996</xdr:rowOff>
    </xdr:from>
    <xdr:ext cx="599010" cy="259045"/>
    <xdr:sp macro="" textlink="">
      <xdr:nvSpPr>
        <xdr:cNvPr id="468" name="テキスト ボックス 467">
          <a:extLst>
            <a:ext uri="{FF2B5EF4-FFF2-40B4-BE49-F238E27FC236}">
              <a16:creationId xmlns:a16="http://schemas.microsoft.com/office/drawing/2014/main" id="{DC62D344-C24B-4F6D-97E9-C123DB58BA3D}"/>
            </a:ext>
          </a:extLst>
        </xdr:cNvPr>
        <xdr:cNvSpPr txBox="1"/>
      </xdr:nvSpPr>
      <xdr:spPr>
        <a:xfrm>
          <a:off x="8450795" y="16903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149575</xdr:rowOff>
    </xdr:from>
    <xdr:to>
      <xdr:col>41</xdr:col>
      <xdr:colOff>50800</xdr:colOff>
      <xdr:row>95</xdr:row>
      <xdr:rowOff>33644</xdr:rowOff>
    </xdr:to>
    <xdr:cxnSp macro="">
      <xdr:nvCxnSpPr>
        <xdr:cNvPr id="469" name="直線コネクタ 468">
          <a:extLst>
            <a:ext uri="{FF2B5EF4-FFF2-40B4-BE49-F238E27FC236}">
              <a16:creationId xmlns:a16="http://schemas.microsoft.com/office/drawing/2014/main" id="{A87ED49C-A457-4B9A-B1E0-9C55C7926A71}"/>
            </a:ext>
          </a:extLst>
        </xdr:cNvPr>
        <xdr:cNvCxnSpPr/>
      </xdr:nvCxnSpPr>
      <xdr:spPr>
        <a:xfrm flipV="1">
          <a:off x="6972300" y="15580075"/>
          <a:ext cx="889000" cy="74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81477</xdr:rowOff>
    </xdr:from>
    <xdr:to>
      <xdr:col>41</xdr:col>
      <xdr:colOff>101600</xdr:colOff>
      <xdr:row>98</xdr:row>
      <xdr:rowOff>11627</xdr:rowOff>
    </xdr:to>
    <xdr:sp macro="" textlink="">
      <xdr:nvSpPr>
        <xdr:cNvPr id="470" name="フローチャート: 判断 469">
          <a:extLst>
            <a:ext uri="{FF2B5EF4-FFF2-40B4-BE49-F238E27FC236}">
              <a16:creationId xmlns:a16="http://schemas.microsoft.com/office/drawing/2014/main" id="{7AFCC809-2F24-451C-B984-E15D7A6A410F}"/>
            </a:ext>
          </a:extLst>
        </xdr:cNvPr>
        <xdr:cNvSpPr/>
      </xdr:nvSpPr>
      <xdr:spPr>
        <a:xfrm>
          <a:off x="7810500" y="16712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2754</xdr:rowOff>
    </xdr:from>
    <xdr:ext cx="599010" cy="259045"/>
    <xdr:sp macro="" textlink="">
      <xdr:nvSpPr>
        <xdr:cNvPr id="471" name="テキスト ボックス 470">
          <a:extLst>
            <a:ext uri="{FF2B5EF4-FFF2-40B4-BE49-F238E27FC236}">
              <a16:creationId xmlns:a16="http://schemas.microsoft.com/office/drawing/2014/main" id="{CB6C56AD-6A1E-4232-A022-79D975716D61}"/>
            </a:ext>
          </a:extLst>
        </xdr:cNvPr>
        <xdr:cNvSpPr txBox="1"/>
      </xdr:nvSpPr>
      <xdr:spPr>
        <a:xfrm>
          <a:off x="7561795" y="1680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131116</xdr:rowOff>
    </xdr:from>
    <xdr:to>
      <xdr:col>36</xdr:col>
      <xdr:colOff>165100</xdr:colOff>
      <xdr:row>98</xdr:row>
      <xdr:rowOff>61266</xdr:rowOff>
    </xdr:to>
    <xdr:sp macro="" textlink="">
      <xdr:nvSpPr>
        <xdr:cNvPr id="472" name="フローチャート: 判断 471">
          <a:extLst>
            <a:ext uri="{FF2B5EF4-FFF2-40B4-BE49-F238E27FC236}">
              <a16:creationId xmlns:a16="http://schemas.microsoft.com/office/drawing/2014/main" id="{9A565116-151B-410E-8A01-1817228E725C}"/>
            </a:ext>
          </a:extLst>
        </xdr:cNvPr>
        <xdr:cNvSpPr/>
      </xdr:nvSpPr>
      <xdr:spPr>
        <a:xfrm>
          <a:off x="6921500" y="1676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52393</xdr:rowOff>
    </xdr:from>
    <xdr:ext cx="599010" cy="259045"/>
    <xdr:sp macro="" textlink="">
      <xdr:nvSpPr>
        <xdr:cNvPr id="473" name="テキスト ボックス 472">
          <a:extLst>
            <a:ext uri="{FF2B5EF4-FFF2-40B4-BE49-F238E27FC236}">
              <a16:creationId xmlns:a16="http://schemas.microsoft.com/office/drawing/2014/main" id="{45FE3C15-5687-4AB8-BFC7-4CC99CEADF5A}"/>
            </a:ext>
          </a:extLst>
        </xdr:cNvPr>
        <xdr:cNvSpPr txBox="1"/>
      </xdr:nvSpPr>
      <xdr:spPr>
        <a:xfrm>
          <a:off x="6672795" y="1685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8606F65E-FFBF-4020-A740-F5AAF99A08F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7E524E74-2445-4890-93C2-E3B958731D6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B29CD12-3391-44C2-8419-27868CAC0B3E}"/>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D0A29863-46CC-40DA-860D-A1C045C9679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49A125C-7E43-44E2-A06E-D18C997CD5E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98059</xdr:rowOff>
    </xdr:from>
    <xdr:to>
      <xdr:col>55</xdr:col>
      <xdr:colOff>50800</xdr:colOff>
      <xdr:row>99</xdr:row>
      <xdr:rowOff>28209</xdr:rowOff>
    </xdr:to>
    <xdr:sp macro="" textlink="">
      <xdr:nvSpPr>
        <xdr:cNvPr id="479" name="楕円 478">
          <a:extLst>
            <a:ext uri="{FF2B5EF4-FFF2-40B4-BE49-F238E27FC236}">
              <a16:creationId xmlns:a16="http://schemas.microsoft.com/office/drawing/2014/main" id="{4510C00C-5AA9-4067-9F1B-7CBD67216ED9}"/>
            </a:ext>
          </a:extLst>
        </xdr:cNvPr>
        <xdr:cNvSpPr/>
      </xdr:nvSpPr>
      <xdr:spPr>
        <a:xfrm>
          <a:off x="10426700" y="1690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12986</xdr:rowOff>
    </xdr:from>
    <xdr:ext cx="534377" cy="259045"/>
    <xdr:sp macro="" textlink="">
      <xdr:nvSpPr>
        <xdr:cNvPr id="480" name="普通建設事業費 （ うち更新整備　）該当値テキスト">
          <a:extLst>
            <a:ext uri="{FF2B5EF4-FFF2-40B4-BE49-F238E27FC236}">
              <a16:creationId xmlns:a16="http://schemas.microsoft.com/office/drawing/2014/main" id="{FE56B17A-5529-4F8A-BA72-EE67DC2335E3}"/>
            </a:ext>
          </a:extLst>
        </xdr:cNvPr>
        <xdr:cNvSpPr txBox="1"/>
      </xdr:nvSpPr>
      <xdr:spPr>
        <a:xfrm>
          <a:off x="10528300" y="1681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145011</xdr:rowOff>
    </xdr:from>
    <xdr:to>
      <xdr:col>50</xdr:col>
      <xdr:colOff>165100</xdr:colOff>
      <xdr:row>99</xdr:row>
      <xdr:rowOff>75161</xdr:rowOff>
    </xdr:to>
    <xdr:sp macro="" textlink="">
      <xdr:nvSpPr>
        <xdr:cNvPr id="481" name="楕円 480">
          <a:extLst>
            <a:ext uri="{FF2B5EF4-FFF2-40B4-BE49-F238E27FC236}">
              <a16:creationId xmlns:a16="http://schemas.microsoft.com/office/drawing/2014/main" id="{8372A5C0-EA35-484F-8C09-E8C924D04EAF}"/>
            </a:ext>
          </a:extLst>
        </xdr:cNvPr>
        <xdr:cNvSpPr/>
      </xdr:nvSpPr>
      <xdr:spPr>
        <a:xfrm>
          <a:off x="9588500" y="1694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66288</xdr:rowOff>
    </xdr:from>
    <xdr:ext cx="534377" cy="259045"/>
    <xdr:sp macro="" textlink="">
      <xdr:nvSpPr>
        <xdr:cNvPr id="482" name="テキスト ボックス 481">
          <a:extLst>
            <a:ext uri="{FF2B5EF4-FFF2-40B4-BE49-F238E27FC236}">
              <a16:creationId xmlns:a16="http://schemas.microsoft.com/office/drawing/2014/main" id="{8E5453E3-2E1B-418C-9AD7-DAAF83AFCA73}"/>
            </a:ext>
          </a:extLst>
        </xdr:cNvPr>
        <xdr:cNvSpPr txBox="1"/>
      </xdr:nvSpPr>
      <xdr:spPr>
        <a:xfrm>
          <a:off x="9372111" y="1703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137495</xdr:rowOff>
    </xdr:from>
    <xdr:to>
      <xdr:col>46</xdr:col>
      <xdr:colOff>38100</xdr:colOff>
      <xdr:row>98</xdr:row>
      <xdr:rowOff>67645</xdr:rowOff>
    </xdr:to>
    <xdr:sp macro="" textlink="">
      <xdr:nvSpPr>
        <xdr:cNvPr id="483" name="楕円 482">
          <a:extLst>
            <a:ext uri="{FF2B5EF4-FFF2-40B4-BE49-F238E27FC236}">
              <a16:creationId xmlns:a16="http://schemas.microsoft.com/office/drawing/2014/main" id="{979FAC5F-0A14-40CF-A559-15175136C072}"/>
            </a:ext>
          </a:extLst>
        </xdr:cNvPr>
        <xdr:cNvSpPr/>
      </xdr:nvSpPr>
      <xdr:spPr>
        <a:xfrm>
          <a:off x="8699500" y="167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84172</xdr:rowOff>
    </xdr:from>
    <xdr:ext cx="599010" cy="259045"/>
    <xdr:sp macro="" textlink="">
      <xdr:nvSpPr>
        <xdr:cNvPr id="484" name="テキスト ボックス 483">
          <a:extLst>
            <a:ext uri="{FF2B5EF4-FFF2-40B4-BE49-F238E27FC236}">
              <a16:creationId xmlns:a16="http://schemas.microsoft.com/office/drawing/2014/main" id="{D0382A2F-534D-408D-9B2E-76D79E4F7D7D}"/>
            </a:ext>
          </a:extLst>
        </xdr:cNvPr>
        <xdr:cNvSpPr txBox="1"/>
      </xdr:nvSpPr>
      <xdr:spPr>
        <a:xfrm>
          <a:off x="8450795" y="16543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98775</xdr:rowOff>
    </xdr:from>
    <xdr:to>
      <xdr:col>41</xdr:col>
      <xdr:colOff>101600</xdr:colOff>
      <xdr:row>91</xdr:row>
      <xdr:rowOff>28925</xdr:rowOff>
    </xdr:to>
    <xdr:sp macro="" textlink="">
      <xdr:nvSpPr>
        <xdr:cNvPr id="485" name="楕円 484">
          <a:extLst>
            <a:ext uri="{FF2B5EF4-FFF2-40B4-BE49-F238E27FC236}">
              <a16:creationId xmlns:a16="http://schemas.microsoft.com/office/drawing/2014/main" id="{2D73F72B-6E82-468E-B06B-391F2301B6A3}"/>
            </a:ext>
          </a:extLst>
        </xdr:cNvPr>
        <xdr:cNvSpPr/>
      </xdr:nvSpPr>
      <xdr:spPr>
        <a:xfrm>
          <a:off x="7810500" y="1552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89</xdr:row>
      <xdr:rowOff>45452</xdr:rowOff>
    </xdr:from>
    <xdr:ext cx="599010" cy="259045"/>
    <xdr:sp macro="" textlink="">
      <xdr:nvSpPr>
        <xdr:cNvPr id="486" name="テキスト ボックス 485">
          <a:extLst>
            <a:ext uri="{FF2B5EF4-FFF2-40B4-BE49-F238E27FC236}">
              <a16:creationId xmlns:a16="http://schemas.microsoft.com/office/drawing/2014/main" id="{75C7B70E-E976-4AFC-9818-C3CAEFD88ADB}"/>
            </a:ext>
          </a:extLst>
        </xdr:cNvPr>
        <xdr:cNvSpPr txBox="1"/>
      </xdr:nvSpPr>
      <xdr:spPr>
        <a:xfrm>
          <a:off x="7561795" y="15304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154294</xdr:rowOff>
    </xdr:from>
    <xdr:to>
      <xdr:col>36</xdr:col>
      <xdr:colOff>165100</xdr:colOff>
      <xdr:row>95</xdr:row>
      <xdr:rowOff>84444</xdr:rowOff>
    </xdr:to>
    <xdr:sp macro="" textlink="">
      <xdr:nvSpPr>
        <xdr:cNvPr id="487" name="楕円 486">
          <a:extLst>
            <a:ext uri="{FF2B5EF4-FFF2-40B4-BE49-F238E27FC236}">
              <a16:creationId xmlns:a16="http://schemas.microsoft.com/office/drawing/2014/main" id="{4D29290F-4535-4397-B941-8E3626E59E66}"/>
            </a:ext>
          </a:extLst>
        </xdr:cNvPr>
        <xdr:cNvSpPr/>
      </xdr:nvSpPr>
      <xdr:spPr>
        <a:xfrm>
          <a:off x="6921500" y="1627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100971</xdr:rowOff>
    </xdr:from>
    <xdr:ext cx="599010" cy="259045"/>
    <xdr:sp macro="" textlink="">
      <xdr:nvSpPr>
        <xdr:cNvPr id="488" name="テキスト ボックス 487">
          <a:extLst>
            <a:ext uri="{FF2B5EF4-FFF2-40B4-BE49-F238E27FC236}">
              <a16:creationId xmlns:a16="http://schemas.microsoft.com/office/drawing/2014/main" id="{F51DECA5-3F3F-45B3-A4AC-8C27E4F7E6E4}"/>
            </a:ext>
          </a:extLst>
        </xdr:cNvPr>
        <xdr:cNvSpPr txBox="1"/>
      </xdr:nvSpPr>
      <xdr:spPr>
        <a:xfrm>
          <a:off x="6672795" y="1604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99301960-F838-41B0-B7A6-5939962F993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546174A5-C85C-4406-A69C-619F6D9651B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AB936EA6-D915-4B55-9254-3511662B4C7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64EA289E-6F40-4230-8BB2-B551E2D0F19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D7D4C662-FFEF-42C8-98BC-6F776334624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650369C0-7EE9-40AB-A783-8978766FB1D5}"/>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5827A92E-B499-4FEE-90E3-3DD6384D98A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AF1F9F77-DD80-4C15-93B9-2EE420DEB05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3F2EBE76-52EB-42C8-820D-EE66594B9CE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93DAE29B-9291-4AB4-8615-3943DA39D097}"/>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6870E943-887F-4C58-BC79-08FF668F8879}"/>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B36401E7-5FAB-4733-8DBF-755245B94599}"/>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1E073062-98E1-43A3-9D92-EA3E9849F7DB}"/>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7C13F1F-4A7A-4245-84BE-23DC22CB425E}"/>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7A650529-3B09-422E-8FFF-604654257EAA}"/>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9058C484-6871-4F5D-A012-E2BC10E59F9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5037FAFE-38AE-4109-ADE4-A674E33E7FF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6F970679-BDAB-4A18-A528-95833644A8DE}"/>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4626FCD3-A8ED-4CBB-A46E-B079D54738AC}"/>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D7E439A9-9636-426A-A17D-8F64C0D1F66F}"/>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B69FC786-370D-4A08-B2CF-EA2F325AB90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B36665FF-08FF-4D8D-B74E-99B099F7030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757EDD45-F956-4460-8840-0DBC57B71FF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12" name="直線コネクタ 511">
          <a:extLst>
            <a:ext uri="{FF2B5EF4-FFF2-40B4-BE49-F238E27FC236}">
              <a16:creationId xmlns:a16="http://schemas.microsoft.com/office/drawing/2014/main" id="{28A09A0B-1ACF-4DC8-AD47-BB1B265B57BC}"/>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a:extLst>
            <a:ext uri="{FF2B5EF4-FFF2-40B4-BE49-F238E27FC236}">
              <a16:creationId xmlns:a16="http://schemas.microsoft.com/office/drawing/2014/main" id="{850F0ABC-E873-4D1C-9C45-521BE84B63DC}"/>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id="{FC56FAF7-1049-4368-A4CF-07D4C7DA3084}"/>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5" name="災害復旧事業費最大値テキスト">
          <a:extLst>
            <a:ext uri="{FF2B5EF4-FFF2-40B4-BE49-F238E27FC236}">
              <a16:creationId xmlns:a16="http://schemas.microsoft.com/office/drawing/2014/main" id="{8CFB44E5-82CE-4795-AE06-1F0F68C4BC23}"/>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6" name="直線コネクタ 515">
          <a:extLst>
            <a:ext uri="{FF2B5EF4-FFF2-40B4-BE49-F238E27FC236}">
              <a16:creationId xmlns:a16="http://schemas.microsoft.com/office/drawing/2014/main" id="{55921AAE-2563-4FA5-9D83-C3B04DA9939E}"/>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44442</xdr:rowOff>
    </xdr:from>
    <xdr:to>
      <xdr:col>85</xdr:col>
      <xdr:colOff>127000</xdr:colOff>
      <xdr:row>39</xdr:row>
      <xdr:rowOff>44450</xdr:rowOff>
    </xdr:to>
    <xdr:cxnSp macro="">
      <xdr:nvCxnSpPr>
        <xdr:cNvPr id="517" name="直線コネクタ 516">
          <a:extLst>
            <a:ext uri="{FF2B5EF4-FFF2-40B4-BE49-F238E27FC236}">
              <a16:creationId xmlns:a16="http://schemas.microsoft.com/office/drawing/2014/main" id="{54954CC6-50DF-4000-A6B2-2B2FE3FDFCF6}"/>
            </a:ext>
          </a:extLst>
        </xdr:cNvPr>
        <xdr:cNvCxnSpPr/>
      </xdr:nvCxnSpPr>
      <xdr:spPr>
        <a:xfrm>
          <a:off x="15481300" y="6730992"/>
          <a:ext cx="8382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8" name="災害復旧事業費平均値テキスト">
          <a:extLst>
            <a:ext uri="{FF2B5EF4-FFF2-40B4-BE49-F238E27FC236}">
              <a16:creationId xmlns:a16="http://schemas.microsoft.com/office/drawing/2014/main" id="{9D5F14E5-0E89-4324-902A-53838B2048B2}"/>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9" name="フローチャート: 判断 518">
          <a:extLst>
            <a:ext uri="{FF2B5EF4-FFF2-40B4-BE49-F238E27FC236}">
              <a16:creationId xmlns:a16="http://schemas.microsoft.com/office/drawing/2014/main" id="{C8A5E98E-6FB1-40AF-9942-592A6F063BBF}"/>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44438</xdr:rowOff>
    </xdr:from>
    <xdr:to>
      <xdr:col>81</xdr:col>
      <xdr:colOff>50800</xdr:colOff>
      <xdr:row>39</xdr:row>
      <xdr:rowOff>44442</xdr:rowOff>
    </xdr:to>
    <xdr:cxnSp macro="">
      <xdr:nvCxnSpPr>
        <xdr:cNvPr id="520" name="直線コネクタ 519">
          <a:extLst>
            <a:ext uri="{FF2B5EF4-FFF2-40B4-BE49-F238E27FC236}">
              <a16:creationId xmlns:a16="http://schemas.microsoft.com/office/drawing/2014/main" id="{C2D7E878-601F-4E12-BC03-2EA6D2779042}"/>
            </a:ext>
          </a:extLst>
        </xdr:cNvPr>
        <xdr:cNvCxnSpPr/>
      </xdr:nvCxnSpPr>
      <xdr:spPr>
        <a:xfrm>
          <a:off x="14592300" y="6730988"/>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21" name="フローチャート: 判断 520">
          <a:extLst>
            <a:ext uri="{FF2B5EF4-FFF2-40B4-BE49-F238E27FC236}">
              <a16:creationId xmlns:a16="http://schemas.microsoft.com/office/drawing/2014/main" id="{4A32A348-AFE9-403C-AD15-DA8703A46F34}"/>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22" name="テキスト ボックス 521">
          <a:extLst>
            <a:ext uri="{FF2B5EF4-FFF2-40B4-BE49-F238E27FC236}">
              <a16:creationId xmlns:a16="http://schemas.microsoft.com/office/drawing/2014/main" id="{0D02890A-D4AF-49EA-A245-FE86C43FA751}"/>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36773</xdr:rowOff>
    </xdr:from>
    <xdr:to>
      <xdr:col>76</xdr:col>
      <xdr:colOff>114300</xdr:colOff>
      <xdr:row>39</xdr:row>
      <xdr:rowOff>44438</xdr:rowOff>
    </xdr:to>
    <xdr:cxnSp macro="">
      <xdr:nvCxnSpPr>
        <xdr:cNvPr id="523" name="直線コネクタ 522">
          <a:extLst>
            <a:ext uri="{FF2B5EF4-FFF2-40B4-BE49-F238E27FC236}">
              <a16:creationId xmlns:a16="http://schemas.microsoft.com/office/drawing/2014/main" id="{50EFBCDF-C1D4-4DD5-91A0-4BA260CFF31D}"/>
            </a:ext>
          </a:extLst>
        </xdr:cNvPr>
        <xdr:cNvCxnSpPr/>
      </xdr:nvCxnSpPr>
      <xdr:spPr>
        <a:xfrm>
          <a:off x="13703300" y="6723323"/>
          <a:ext cx="889000" cy="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4" name="フローチャート: 判断 523">
          <a:extLst>
            <a:ext uri="{FF2B5EF4-FFF2-40B4-BE49-F238E27FC236}">
              <a16:creationId xmlns:a16="http://schemas.microsoft.com/office/drawing/2014/main" id="{39E8A046-7D97-491C-B51E-865BE44F95C6}"/>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5" name="テキスト ボックス 524">
          <a:extLst>
            <a:ext uri="{FF2B5EF4-FFF2-40B4-BE49-F238E27FC236}">
              <a16:creationId xmlns:a16="http://schemas.microsoft.com/office/drawing/2014/main" id="{8DB2FD11-0D82-438D-82EB-D2CB50DECB51}"/>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36773</xdr:rowOff>
    </xdr:from>
    <xdr:to>
      <xdr:col>71</xdr:col>
      <xdr:colOff>177800</xdr:colOff>
      <xdr:row>39</xdr:row>
      <xdr:rowOff>44442</xdr:rowOff>
    </xdr:to>
    <xdr:cxnSp macro="">
      <xdr:nvCxnSpPr>
        <xdr:cNvPr id="526" name="直線コネクタ 525">
          <a:extLst>
            <a:ext uri="{FF2B5EF4-FFF2-40B4-BE49-F238E27FC236}">
              <a16:creationId xmlns:a16="http://schemas.microsoft.com/office/drawing/2014/main" id="{396DC443-0AB9-45FD-AD9A-777AF2469E08}"/>
            </a:ext>
          </a:extLst>
        </xdr:cNvPr>
        <xdr:cNvCxnSpPr/>
      </xdr:nvCxnSpPr>
      <xdr:spPr>
        <a:xfrm flipV="1">
          <a:off x="12814300" y="6723323"/>
          <a:ext cx="889000" cy="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7" name="フローチャート: 判断 526">
          <a:extLst>
            <a:ext uri="{FF2B5EF4-FFF2-40B4-BE49-F238E27FC236}">
              <a16:creationId xmlns:a16="http://schemas.microsoft.com/office/drawing/2014/main" id="{C014189A-71B7-4B56-805C-B54248FD4959}"/>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8" name="テキスト ボックス 527">
          <a:extLst>
            <a:ext uri="{FF2B5EF4-FFF2-40B4-BE49-F238E27FC236}">
              <a16:creationId xmlns:a16="http://schemas.microsoft.com/office/drawing/2014/main" id="{0D1C75AF-70C5-49CC-A696-F18F6D965384}"/>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9" name="フローチャート: 判断 528">
          <a:extLst>
            <a:ext uri="{FF2B5EF4-FFF2-40B4-BE49-F238E27FC236}">
              <a16:creationId xmlns:a16="http://schemas.microsoft.com/office/drawing/2014/main" id="{D8FE3B5B-9D1E-40FA-9CE9-A1DA47BDB2B1}"/>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30" name="テキスト ボックス 529">
          <a:extLst>
            <a:ext uri="{FF2B5EF4-FFF2-40B4-BE49-F238E27FC236}">
              <a16:creationId xmlns:a16="http://schemas.microsoft.com/office/drawing/2014/main" id="{86ABE354-165C-48B1-8119-93ED534268CB}"/>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959DDB2A-4E33-4DCA-ABA7-A5E572CA780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E12BB868-26AB-480E-8243-88EDCF700F5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E6C3B3CD-3FA5-4E9A-9652-157CCF9DE25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44E90653-D055-472C-B161-011E88F5D7D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31451786-996F-4C96-BBC8-2D114C7D736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6" name="楕円 535">
          <a:extLst>
            <a:ext uri="{FF2B5EF4-FFF2-40B4-BE49-F238E27FC236}">
              <a16:creationId xmlns:a16="http://schemas.microsoft.com/office/drawing/2014/main" id="{DCAC69BB-B077-4EC8-BD73-0C097B2D502C}"/>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7" name="災害復旧事業費該当値テキスト">
          <a:extLst>
            <a:ext uri="{FF2B5EF4-FFF2-40B4-BE49-F238E27FC236}">
              <a16:creationId xmlns:a16="http://schemas.microsoft.com/office/drawing/2014/main" id="{395FA7AC-112E-4A98-ABC6-46BE38EA05FD}"/>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165092</xdr:rowOff>
    </xdr:from>
    <xdr:to>
      <xdr:col>81</xdr:col>
      <xdr:colOff>101600</xdr:colOff>
      <xdr:row>39</xdr:row>
      <xdr:rowOff>95242</xdr:rowOff>
    </xdr:to>
    <xdr:sp macro="" textlink="">
      <xdr:nvSpPr>
        <xdr:cNvPr id="538" name="楕円 537">
          <a:extLst>
            <a:ext uri="{FF2B5EF4-FFF2-40B4-BE49-F238E27FC236}">
              <a16:creationId xmlns:a16="http://schemas.microsoft.com/office/drawing/2014/main" id="{6703AE00-8A45-47C1-95A9-C012A7D3050E}"/>
            </a:ext>
          </a:extLst>
        </xdr:cNvPr>
        <xdr:cNvSpPr/>
      </xdr:nvSpPr>
      <xdr:spPr>
        <a:xfrm>
          <a:off x="15430500" y="668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86369</xdr:rowOff>
    </xdr:from>
    <xdr:ext cx="249299" cy="259045"/>
    <xdr:sp macro="" textlink="">
      <xdr:nvSpPr>
        <xdr:cNvPr id="539" name="テキスト ボックス 538">
          <a:extLst>
            <a:ext uri="{FF2B5EF4-FFF2-40B4-BE49-F238E27FC236}">
              <a16:creationId xmlns:a16="http://schemas.microsoft.com/office/drawing/2014/main" id="{0D4F6DAE-2EE1-4DAE-A670-1B42CC706186}"/>
            </a:ext>
          </a:extLst>
        </xdr:cNvPr>
        <xdr:cNvSpPr txBox="1"/>
      </xdr:nvSpPr>
      <xdr:spPr>
        <a:xfrm>
          <a:off x="15356650" y="67729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165088</xdr:rowOff>
    </xdr:from>
    <xdr:to>
      <xdr:col>76</xdr:col>
      <xdr:colOff>165100</xdr:colOff>
      <xdr:row>39</xdr:row>
      <xdr:rowOff>95238</xdr:rowOff>
    </xdr:to>
    <xdr:sp macro="" textlink="">
      <xdr:nvSpPr>
        <xdr:cNvPr id="540" name="楕円 539">
          <a:extLst>
            <a:ext uri="{FF2B5EF4-FFF2-40B4-BE49-F238E27FC236}">
              <a16:creationId xmlns:a16="http://schemas.microsoft.com/office/drawing/2014/main" id="{966832CE-4003-4671-A358-02F5CEA4DB4B}"/>
            </a:ext>
          </a:extLst>
        </xdr:cNvPr>
        <xdr:cNvSpPr/>
      </xdr:nvSpPr>
      <xdr:spPr>
        <a:xfrm>
          <a:off x="14541500" y="66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86365</xdr:rowOff>
    </xdr:from>
    <xdr:ext cx="249299" cy="259045"/>
    <xdr:sp macro="" textlink="">
      <xdr:nvSpPr>
        <xdr:cNvPr id="541" name="テキスト ボックス 540">
          <a:extLst>
            <a:ext uri="{FF2B5EF4-FFF2-40B4-BE49-F238E27FC236}">
              <a16:creationId xmlns:a16="http://schemas.microsoft.com/office/drawing/2014/main" id="{43B4729A-A585-4DC9-864B-28540B089E87}"/>
            </a:ext>
          </a:extLst>
        </xdr:cNvPr>
        <xdr:cNvSpPr txBox="1"/>
      </xdr:nvSpPr>
      <xdr:spPr>
        <a:xfrm>
          <a:off x="14467650" y="67729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157423</xdr:rowOff>
    </xdr:from>
    <xdr:to>
      <xdr:col>72</xdr:col>
      <xdr:colOff>38100</xdr:colOff>
      <xdr:row>39</xdr:row>
      <xdr:rowOff>87573</xdr:rowOff>
    </xdr:to>
    <xdr:sp macro="" textlink="">
      <xdr:nvSpPr>
        <xdr:cNvPr id="542" name="楕円 541">
          <a:extLst>
            <a:ext uri="{FF2B5EF4-FFF2-40B4-BE49-F238E27FC236}">
              <a16:creationId xmlns:a16="http://schemas.microsoft.com/office/drawing/2014/main" id="{DC0F1519-67BD-42E1-871F-49336C2E222A}"/>
            </a:ext>
          </a:extLst>
        </xdr:cNvPr>
        <xdr:cNvSpPr/>
      </xdr:nvSpPr>
      <xdr:spPr>
        <a:xfrm>
          <a:off x="13652500" y="667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78700</xdr:rowOff>
    </xdr:from>
    <xdr:ext cx="469744" cy="259045"/>
    <xdr:sp macro="" textlink="">
      <xdr:nvSpPr>
        <xdr:cNvPr id="543" name="テキスト ボックス 542">
          <a:extLst>
            <a:ext uri="{FF2B5EF4-FFF2-40B4-BE49-F238E27FC236}">
              <a16:creationId xmlns:a16="http://schemas.microsoft.com/office/drawing/2014/main" id="{9BA384EC-C031-4E56-9DD1-104B17767B5B}"/>
            </a:ext>
          </a:extLst>
        </xdr:cNvPr>
        <xdr:cNvSpPr txBox="1"/>
      </xdr:nvSpPr>
      <xdr:spPr>
        <a:xfrm>
          <a:off x="13468428" y="676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165092</xdr:rowOff>
    </xdr:from>
    <xdr:to>
      <xdr:col>67</xdr:col>
      <xdr:colOff>101600</xdr:colOff>
      <xdr:row>39</xdr:row>
      <xdr:rowOff>95242</xdr:rowOff>
    </xdr:to>
    <xdr:sp macro="" textlink="">
      <xdr:nvSpPr>
        <xdr:cNvPr id="544" name="楕円 543">
          <a:extLst>
            <a:ext uri="{FF2B5EF4-FFF2-40B4-BE49-F238E27FC236}">
              <a16:creationId xmlns:a16="http://schemas.microsoft.com/office/drawing/2014/main" id="{46DCF3E9-5189-45E2-BF51-12D1A3342609}"/>
            </a:ext>
          </a:extLst>
        </xdr:cNvPr>
        <xdr:cNvSpPr/>
      </xdr:nvSpPr>
      <xdr:spPr>
        <a:xfrm>
          <a:off x="12763500" y="668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86369</xdr:rowOff>
    </xdr:from>
    <xdr:ext cx="249299" cy="259045"/>
    <xdr:sp macro="" textlink="">
      <xdr:nvSpPr>
        <xdr:cNvPr id="545" name="テキスト ボックス 544">
          <a:extLst>
            <a:ext uri="{FF2B5EF4-FFF2-40B4-BE49-F238E27FC236}">
              <a16:creationId xmlns:a16="http://schemas.microsoft.com/office/drawing/2014/main" id="{EF2A7CE8-2183-4A47-90AC-BA97E9C38E6F}"/>
            </a:ext>
          </a:extLst>
        </xdr:cNvPr>
        <xdr:cNvSpPr txBox="1"/>
      </xdr:nvSpPr>
      <xdr:spPr>
        <a:xfrm>
          <a:off x="12689650" y="67729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9FA40F72-B60C-45D9-B981-37821A79D8A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28F71D29-70C6-4EF6-A8D0-CC09C7519BD6}"/>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B95FB3CD-1662-4C84-885B-48BD37670014}"/>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4E4B8EF6-417C-446E-8330-E747BE8BB398}"/>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4E0253E5-9617-4D04-828C-13CBC5D9D07A}"/>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BFD3372F-EE3E-46D0-B085-55A1D7E80D1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40AD10CD-5B9F-4BCA-BF2B-33871AA50AD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D34CE61C-0896-4301-9799-9FDB238EA02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25AED5A-B1B4-4BD4-8CCD-B7457214FCA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D17A0D1C-80C5-4B95-AC64-FA634E004F03}"/>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FC45171C-6E91-4022-8AA1-852976F2E286}"/>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21742E60-48F2-412F-81D7-C70023106049}"/>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682C16DD-5264-48FC-B768-9E237BB52E7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F1DA84A9-61E9-4BAF-86F2-6831DE5368B1}"/>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9F23E8FE-5063-4609-AF35-A4F06C6D67E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73ABAE67-5DB8-481D-93C3-170692CA7988}"/>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1A634037-667F-4C27-969E-47951C8084AC}"/>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740E2710-DBE2-43B8-B62F-B1A0CDD3B4E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E28A4FC0-BF09-44A2-8B90-86868F7FD415}"/>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2ED2AC9C-7742-4093-B203-EF0905CE08E9}"/>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2A93E318-9A8C-439D-B7FC-54ED5B3783CC}"/>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1639AA99-56C0-4C23-A10E-D32509F992CB}"/>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4E5A98E2-5E47-4166-9DEC-3BE1FD6B5227}"/>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E8E95EBF-4E1D-4A00-8215-BDF8CDDF83CC}"/>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31F36FA-28DE-49E6-8F05-3B4CCBB3D9D1}"/>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F8B41BF-FF03-4716-8377-E472B93D4144}"/>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4263FE29-7E1D-4782-94FD-A312FCABBDB2}"/>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BFC5EF6A-7A69-4F6A-93AC-972D06D23606}"/>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222085D-A13A-4AC8-829F-8AC8D01CA6A9}"/>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2492EE78-7CEC-4E9E-845A-87A3E5A618EC}"/>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5EF0BB38-8ECD-477A-9E5D-5A5C825B11FA}"/>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8E6504C-B340-4011-BBAE-7909A5A3FAE4}"/>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333EC770-E192-4EDB-85B8-56565AEF1F5F}"/>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796FE91A-29F0-4311-9C1E-4208BCD7E7D5}"/>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18A4B52A-3000-4D74-B9BE-773CCF5238C4}"/>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E0F9504B-5222-43EF-B1CB-CE0F5679EAC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12A9049F-895F-4AD4-A776-58C75DDC55B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6BE5CFA1-0316-459B-AE81-AD0718A4EA0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2F03BCD8-55F0-4AEC-BC37-EA0EE5660B95}"/>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A2925083-BA5D-444D-8C32-12A726FED377}"/>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C3BC7A52-A976-4016-9FD6-EFA8F98F82BB}"/>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CE3352E9-FA9F-4706-B081-7FA5C525FFC4}"/>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C760EC59-1DF7-41DC-BDDF-5483A3427469}"/>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BE2A8C60-8EDC-47B0-855A-2AD6C73E4BB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8A3D534F-02F2-430D-A67F-114B483B0608}"/>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7E6F97DA-23B2-4E88-8BD8-EDC18BCB734E}"/>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86256363-A42E-4952-B6C2-A02C7B36B7D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6FBD59DC-B019-445F-AF89-3DEE03F2CD2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5EE72D3D-BE1A-45D5-97D6-69F785F6322E}"/>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3E2D35A0-6A2A-461A-9725-0D71F900657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7B6385D8-F882-45C3-A58A-F5BAD17F5D39}"/>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F83E98F-C25D-4847-BE2B-3C45605E2E7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C3DD8B38-5702-4759-808E-8DA5CE7D69B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279CCED3-B744-4113-8967-287239AE772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6B2B4642-0934-4DE4-8C31-7EE283E7D74B}"/>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50C5B8BD-FC20-4963-B240-423B59B35EB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10ADA74-9A94-49A1-817C-901FF0663245}"/>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88D5CB82-ADDB-4153-AE70-3A304823B587}"/>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BC84FF44-6E82-4B3B-BCF5-EAC4A3D221B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5" name="直線コネクタ 604">
          <a:extLst>
            <a:ext uri="{FF2B5EF4-FFF2-40B4-BE49-F238E27FC236}">
              <a16:creationId xmlns:a16="http://schemas.microsoft.com/office/drawing/2014/main" id="{135CDEE6-E26F-4561-A714-59D02BEB3435}"/>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6" name="テキスト ボックス 605">
          <a:extLst>
            <a:ext uri="{FF2B5EF4-FFF2-40B4-BE49-F238E27FC236}">
              <a16:creationId xmlns:a16="http://schemas.microsoft.com/office/drawing/2014/main" id="{C871B21C-F9CE-4E06-88B7-17FAC19B5DEA}"/>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7" name="直線コネクタ 606">
          <a:extLst>
            <a:ext uri="{FF2B5EF4-FFF2-40B4-BE49-F238E27FC236}">
              <a16:creationId xmlns:a16="http://schemas.microsoft.com/office/drawing/2014/main" id="{C9F8853D-6705-4538-8377-855AF12174F1}"/>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8" name="テキスト ボックス 607">
          <a:extLst>
            <a:ext uri="{FF2B5EF4-FFF2-40B4-BE49-F238E27FC236}">
              <a16:creationId xmlns:a16="http://schemas.microsoft.com/office/drawing/2014/main" id="{49A63181-B1DB-415D-91DC-A80F6016ACE4}"/>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9" name="直線コネクタ 608">
          <a:extLst>
            <a:ext uri="{FF2B5EF4-FFF2-40B4-BE49-F238E27FC236}">
              <a16:creationId xmlns:a16="http://schemas.microsoft.com/office/drawing/2014/main" id="{315AD3C4-2016-4FC8-AA43-3F19877676A5}"/>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0" name="テキスト ボックス 609">
          <a:extLst>
            <a:ext uri="{FF2B5EF4-FFF2-40B4-BE49-F238E27FC236}">
              <a16:creationId xmlns:a16="http://schemas.microsoft.com/office/drawing/2014/main" id="{25C36D65-F79D-429C-A73D-7A7EBCF3E381}"/>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1" name="直線コネクタ 610">
          <a:extLst>
            <a:ext uri="{FF2B5EF4-FFF2-40B4-BE49-F238E27FC236}">
              <a16:creationId xmlns:a16="http://schemas.microsoft.com/office/drawing/2014/main" id="{C04D29F0-3459-49F5-B165-485EC296EDC1}"/>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2" name="テキスト ボックス 611">
          <a:extLst>
            <a:ext uri="{FF2B5EF4-FFF2-40B4-BE49-F238E27FC236}">
              <a16:creationId xmlns:a16="http://schemas.microsoft.com/office/drawing/2014/main" id="{B46F0828-6F1E-4F20-899B-8A1AA66AF8B4}"/>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E98E937A-DA98-4B73-AC60-EE419DB7014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80C3798-A650-4A59-A1BA-D5413CA2FE4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7133AF1C-586A-47D4-BC6E-3F273E0656C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6" name="直線コネクタ 615">
          <a:extLst>
            <a:ext uri="{FF2B5EF4-FFF2-40B4-BE49-F238E27FC236}">
              <a16:creationId xmlns:a16="http://schemas.microsoft.com/office/drawing/2014/main" id="{6A02B812-9C63-449D-8E1C-EF0CF0D33AEE}"/>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7" name="公債費最小値テキスト">
          <a:extLst>
            <a:ext uri="{FF2B5EF4-FFF2-40B4-BE49-F238E27FC236}">
              <a16:creationId xmlns:a16="http://schemas.microsoft.com/office/drawing/2014/main" id="{EC3DE67D-7E0E-4378-B74B-4AF724FE0663}"/>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8" name="直線コネクタ 617">
          <a:extLst>
            <a:ext uri="{FF2B5EF4-FFF2-40B4-BE49-F238E27FC236}">
              <a16:creationId xmlns:a16="http://schemas.microsoft.com/office/drawing/2014/main" id="{B6F6FA57-C0E3-485A-AECE-BEAEBA93B0A7}"/>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9" name="公債費最大値テキスト">
          <a:extLst>
            <a:ext uri="{FF2B5EF4-FFF2-40B4-BE49-F238E27FC236}">
              <a16:creationId xmlns:a16="http://schemas.microsoft.com/office/drawing/2014/main" id="{1E26D515-B7F2-48DB-B957-967AB0D179CC}"/>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20" name="直線コネクタ 619">
          <a:extLst>
            <a:ext uri="{FF2B5EF4-FFF2-40B4-BE49-F238E27FC236}">
              <a16:creationId xmlns:a16="http://schemas.microsoft.com/office/drawing/2014/main" id="{C56057F7-B720-43AC-8C88-E6D96E2DB0F2}"/>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58880</xdr:rowOff>
    </xdr:from>
    <xdr:to>
      <xdr:col>85</xdr:col>
      <xdr:colOff>127000</xdr:colOff>
      <xdr:row>76</xdr:row>
      <xdr:rowOff>124889</xdr:rowOff>
    </xdr:to>
    <xdr:cxnSp macro="">
      <xdr:nvCxnSpPr>
        <xdr:cNvPr id="621" name="直線コネクタ 620">
          <a:extLst>
            <a:ext uri="{FF2B5EF4-FFF2-40B4-BE49-F238E27FC236}">
              <a16:creationId xmlns:a16="http://schemas.microsoft.com/office/drawing/2014/main" id="{7B006B3D-5B35-4E70-8438-43286B1651C2}"/>
            </a:ext>
          </a:extLst>
        </xdr:cNvPr>
        <xdr:cNvCxnSpPr/>
      </xdr:nvCxnSpPr>
      <xdr:spPr>
        <a:xfrm>
          <a:off x="15481300" y="13089080"/>
          <a:ext cx="838200" cy="6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22" name="公債費平均値テキスト">
          <a:extLst>
            <a:ext uri="{FF2B5EF4-FFF2-40B4-BE49-F238E27FC236}">
              <a16:creationId xmlns:a16="http://schemas.microsoft.com/office/drawing/2014/main" id="{2AF8C4A2-12A9-4464-8E60-004D35914DC4}"/>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23" name="フローチャート: 判断 622">
          <a:extLst>
            <a:ext uri="{FF2B5EF4-FFF2-40B4-BE49-F238E27FC236}">
              <a16:creationId xmlns:a16="http://schemas.microsoft.com/office/drawing/2014/main" id="{49776237-BA0B-41BF-A341-1CF3723D3DF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58880</xdr:rowOff>
    </xdr:from>
    <xdr:to>
      <xdr:col>81</xdr:col>
      <xdr:colOff>50800</xdr:colOff>
      <xdr:row>76</xdr:row>
      <xdr:rowOff>87570</xdr:rowOff>
    </xdr:to>
    <xdr:cxnSp macro="">
      <xdr:nvCxnSpPr>
        <xdr:cNvPr id="624" name="直線コネクタ 623">
          <a:extLst>
            <a:ext uri="{FF2B5EF4-FFF2-40B4-BE49-F238E27FC236}">
              <a16:creationId xmlns:a16="http://schemas.microsoft.com/office/drawing/2014/main" id="{6B163035-97C8-4688-8C8C-392C9DE06B50}"/>
            </a:ext>
          </a:extLst>
        </xdr:cNvPr>
        <xdr:cNvCxnSpPr/>
      </xdr:nvCxnSpPr>
      <xdr:spPr>
        <a:xfrm flipV="1">
          <a:off x="14592300" y="13089080"/>
          <a:ext cx="889000" cy="2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5" name="フローチャート: 判断 624">
          <a:extLst>
            <a:ext uri="{FF2B5EF4-FFF2-40B4-BE49-F238E27FC236}">
              <a16:creationId xmlns:a16="http://schemas.microsoft.com/office/drawing/2014/main" id="{046F0B60-414F-49B1-A389-B70CAB0566D8}"/>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6" name="テキスト ボックス 625">
          <a:extLst>
            <a:ext uri="{FF2B5EF4-FFF2-40B4-BE49-F238E27FC236}">
              <a16:creationId xmlns:a16="http://schemas.microsoft.com/office/drawing/2014/main" id="{5EB222D3-E073-43E5-8D21-F74288F19057}"/>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87570</xdr:rowOff>
    </xdr:from>
    <xdr:to>
      <xdr:col>76</xdr:col>
      <xdr:colOff>114300</xdr:colOff>
      <xdr:row>76</xdr:row>
      <xdr:rowOff>104222</xdr:rowOff>
    </xdr:to>
    <xdr:cxnSp macro="">
      <xdr:nvCxnSpPr>
        <xdr:cNvPr id="627" name="直線コネクタ 626">
          <a:extLst>
            <a:ext uri="{FF2B5EF4-FFF2-40B4-BE49-F238E27FC236}">
              <a16:creationId xmlns:a16="http://schemas.microsoft.com/office/drawing/2014/main" id="{5F42D268-AD27-40E6-82F3-174643778A23}"/>
            </a:ext>
          </a:extLst>
        </xdr:cNvPr>
        <xdr:cNvCxnSpPr/>
      </xdr:nvCxnSpPr>
      <xdr:spPr>
        <a:xfrm flipV="1">
          <a:off x="13703300" y="13117770"/>
          <a:ext cx="889000" cy="1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8" name="フローチャート: 判断 627">
          <a:extLst>
            <a:ext uri="{FF2B5EF4-FFF2-40B4-BE49-F238E27FC236}">
              <a16:creationId xmlns:a16="http://schemas.microsoft.com/office/drawing/2014/main" id="{8D2D4B05-F587-4887-A324-0906379CB2C8}"/>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9" name="テキスト ボックス 628">
          <a:extLst>
            <a:ext uri="{FF2B5EF4-FFF2-40B4-BE49-F238E27FC236}">
              <a16:creationId xmlns:a16="http://schemas.microsoft.com/office/drawing/2014/main" id="{B5415612-037E-411E-A590-B4B9183BEF2E}"/>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104222</xdr:rowOff>
    </xdr:from>
    <xdr:to>
      <xdr:col>71</xdr:col>
      <xdr:colOff>177800</xdr:colOff>
      <xdr:row>76</xdr:row>
      <xdr:rowOff>149555</xdr:rowOff>
    </xdr:to>
    <xdr:cxnSp macro="">
      <xdr:nvCxnSpPr>
        <xdr:cNvPr id="630" name="直線コネクタ 629">
          <a:extLst>
            <a:ext uri="{FF2B5EF4-FFF2-40B4-BE49-F238E27FC236}">
              <a16:creationId xmlns:a16="http://schemas.microsoft.com/office/drawing/2014/main" id="{1F1516F6-B61D-493E-9B97-E2EBE0FAE389}"/>
            </a:ext>
          </a:extLst>
        </xdr:cNvPr>
        <xdr:cNvCxnSpPr/>
      </xdr:nvCxnSpPr>
      <xdr:spPr>
        <a:xfrm flipV="1">
          <a:off x="12814300" y="13134422"/>
          <a:ext cx="889000" cy="4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31" name="フローチャート: 判断 630">
          <a:extLst>
            <a:ext uri="{FF2B5EF4-FFF2-40B4-BE49-F238E27FC236}">
              <a16:creationId xmlns:a16="http://schemas.microsoft.com/office/drawing/2014/main" id="{8A260723-8404-4063-948D-A4AEF4A83374}"/>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32" name="テキスト ボックス 631">
          <a:extLst>
            <a:ext uri="{FF2B5EF4-FFF2-40B4-BE49-F238E27FC236}">
              <a16:creationId xmlns:a16="http://schemas.microsoft.com/office/drawing/2014/main" id="{A84BC5F9-A307-4C43-A07D-1ED31781C3ED}"/>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33" name="フローチャート: 判断 632">
          <a:extLst>
            <a:ext uri="{FF2B5EF4-FFF2-40B4-BE49-F238E27FC236}">
              <a16:creationId xmlns:a16="http://schemas.microsoft.com/office/drawing/2014/main" id="{E69D99D1-38B7-423F-8CC1-FEE08790ADC9}"/>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4" name="テキスト ボックス 633">
          <a:extLst>
            <a:ext uri="{FF2B5EF4-FFF2-40B4-BE49-F238E27FC236}">
              <a16:creationId xmlns:a16="http://schemas.microsoft.com/office/drawing/2014/main" id="{34D29D88-AE06-49D5-83F7-C8686A3E48B7}"/>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62DE141-9431-4382-8299-AE64BABB2D8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248FE5C-0438-495A-96A7-4728571A53E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8D3CE46E-2258-4A54-97CC-0314C89B5CF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6AE8065B-5A0C-423A-AA80-3DBBD94B4E14}"/>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4D2FD2A3-4CCA-42D9-A226-82F3341B07DA}"/>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74089</xdr:rowOff>
    </xdr:from>
    <xdr:to>
      <xdr:col>85</xdr:col>
      <xdr:colOff>177800</xdr:colOff>
      <xdr:row>77</xdr:row>
      <xdr:rowOff>4239</xdr:rowOff>
    </xdr:to>
    <xdr:sp macro="" textlink="">
      <xdr:nvSpPr>
        <xdr:cNvPr id="640" name="楕円 639">
          <a:extLst>
            <a:ext uri="{FF2B5EF4-FFF2-40B4-BE49-F238E27FC236}">
              <a16:creationId xmlns:a16="http://schemas.microsoft.com/office/drawing/2014/main" id="{B18C46E9-CC1D-4C26-AF36-50E4641E96CF}"/>
            </a:ext>
          </a:extLst>
        </xdr:cNvPr>
        <xdr:cNvSpPr/>
      </xdr:nvSpPr>
      <xdr:spPr>
        <a:xfrm>
          <a:off x="16268700" y="131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96966</xdr:rowOff>
    </xdr:from>
    <xdr:ext cx="599010" cy="259045"/>
    <xdr:sp macro="" textlink="">
      <xdr:nvSpPr>
        <xdr:cNvPr id="641" name="公債費該当値テキスト">
          <a:extLst>
            <a:ext uri="{FF2B5EF4-FFF2-40B4-BE49-F238E27FC236}">
              <a16:creationId xmlns:a16="http://schemas.microsoft.com/office/drawing/2014/main" id="{6FD40318-8A5D-4E69-AD77-BFB1CD600CE8}"/>
            </a:ext>
          </a:extLst>
        </xdr:cNvPr>
        <xdr:cNvSpPr txBox="1"/>
      </xdr:nvSpPr>
      <xdr:spPr>
        <a:xfrm>
          <a:off x="16370300" y="12955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8080</xdr:rowOff>
    </xdr:from>
    <xdr:to>
      <xdr:col>81</xdr:col>
      <xdr:colOff>101600</xdr:colOff>
      <xdr:row>76</xdr:row>
      <xdr:rowOff>109680</xdr:rowOff>
    </xdr:to>
    <xdr:sp macro="" textlink="">
      <xdr:nvSpPr>
        <xdr:cNvPr id="642" name="楕円 641">
          <a:extLst>
            <a:ext uri="{FF2B5EF4-FFF2-40B4-BE49-F238E27FC236}">
              <a16:creationId xmlns:a16="http://schemas.microsoft.com/office/drawing/2014/main" id="{66DDEC00-C682-4757-ACA6-21B205ACA485}"/>
            </a:ext>
          </a:extLst>
        </xdr:cNvPr>
        <xdr:cNvSpPr/>
      </xdr:nvSpPr>
      <xdr:spPr>
        <a:xfrm>
          <a:off x="15430500" y="1303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126208</xdr:rowOff>
    </xdr:from>
    <xdr:ext cx="599010" cy="259045"/>
    <xdr:sp macro="" textlink="">
      <xdr:nvSpPr>
        <xdr:cNvPr id="643" name="テキスト ボックス 642">
          <a:extLst>
            <a:ext uri="{FF2B5EF4-FFF2-40B4-BE49-F238E27FC236}">
              <a16:creationId xmlns:a16="http://schemas.microsoft.com/office/drawing/2014/main" id="{425CB6C1-482D-4003-88F7-FE0C91567DA1}"/>
            </a:ext>
          </a:extLst>
        </xdr:cNvPr>
        <xdr:cNvSpPr txBox="1"/>
      </xdr:nvSpPr>
      <xdr:spPr>
        <a:xfrm>
          <a:off x="15181795" y="1281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36770</xdr:rowOff>
    </xdr:from>
    <xdr:to>
      <xdr:col>76</xdr:col>
      <xdr:colOff>165100</xdr:colOff>
      <xdr:row>76</xdr:row>
      <xdr:rowOff>138370</xdr:rowOff>
    </xdr:to>
    <xdr:sp macro="" textlink="">
      <xdr:nvSpPr>
        <xdr:cNvPr id="644" name="楕円 643">
          <a:extLst>
            <a:ext uri="{FF2B5EF4-FFF2-40B4-BE49-F238E27FC236}">
              <a16:creationId xmlns:a16="http://schemas.microsoft.com/office/drawing/2014/main" id="{FC085338-7D5B-4C1D-9CA2-099FED5CCCB1}"/>
            </a:ext>
          </a:extLst>
        </xdr:cNvPr>
        <xdr:cNvSpPr/>
      </xdr:nvSpPr>
      <xdr:spPr>
        <a:xfrm>
          <a:off x="14541500" y="1306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154897</xdr:rowOff>
    </xdr:from>
    <xdr:ext cx="599010" cy="259045"/>
    <xdr:sp macro="" textlink="">
      <xdr:nvSpPr>
        <xdr:cNvPr id="645" name="テキスト ボックス 644">
          <a:extLst>
            <a:ext uri="{FF2B5EF4-FFF2-40B4-BE49-F238E27FC236}">
              <a16:creationId xmlns:a16="http://schemas.microsoft.com/office/drawing/2014/main" id="{796F393C-F698-4044-BADD-E42498CC3DBE}"/>
            </a:ext>
          </a:extLst>
        </xdr:cNvPr>
        <xdr:cNvSpPr txBox="1"/>
      </xdr:nvSpPr>
      <xdr:spPr>
        <a:xfrm>
          <a:off x="14292795" y="1284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53422</xdr:rowOff>
    </xdr:from>
    <xdr:to>
      <xdr:col>72</xdr:col>
      <xdr:colOff>38100</xdr:colOff>
      <xdr:row>76</xdr:row>
      <xdr:rowOff>155022</xdr:rowOff>
    </xdr:to>
    <xdr:sp macro="" textlink="">
      <xdr:nvSpPr>
        <xdr:cNvPr id="646" name="楕円 645">
          <a:extLst>
            <a:ext uri="{FF2B5EF4-FFF2-40B4-BE49-F238E27FC236}">
              <a16:creationId xmlns:a16="http://schemas.microsoft.com/office/drawing/2014/main" id="{28477ACD-AFAA-4D28-83E1-E066F56FA08E}"/>
            </a:ext>
          </a:extLst>
        </xdr:cNvPr>
        <xdr:cNvSpPr/>
      </xdr:nvSpPr>
      <xdr:spPr>
        <a:xfrm>
          <a:off x="13652500" y="1308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99</xdr:rowOff>
    </xdr:from>
    <xdr:ext cx="599010" cy="259045"/>
    <xdr:sp macro="" textlink="">
      <xdr:nvSpPr>
        <xdr:cNvPr id="647" name="テキスト ボックス 646">
          <a:extLst>
            <a:ext uri="{FF2B5EF4-FFF2-40B4-BE49-F238E27FC236}">
              <a16:creationId xmlns:a16="http://schemas.microsoft.com/office/drawing/2014/main" id="{0A91D0C7-58B4-4B8B-A277-43AE04D7AFA5}"/>
            </a:ext>
          </a:extLst>
        </xdr:cNvPr>
        <xdr:cNvSpPr txBox="1"/>
      </xdr:nvSpPr>
      <xdr:spPr>
        <a:xfrm>
          <a:off x="13403795" y="12858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98755</xdr:rowOff>
    </xdr:from>
    <xdr:to>
      <xdr:col>67</xdr:col>
      <xdr:colOff>101600</xdr:colOff>
      <xdr:row>77</xdr:row>
      <xdr:rowOff>28905</xdr:rowOff>
    </xdr:to>
    <xdr:sp macro="" textlink="">
      <xdr:nvSpPr>
        <xdr:cNvPr id="648" name="楕円 647">
          <a:extLst>
            <a:ext uri="{FF2B5EF4-FFF2-40B4-BE49-F238E27FC236}">
              <a16:creationId xmlns:a16="http://schemas.microsoft.com/office/drawing/2014/main" id="{CD7C2186-84DC-4EAB-96D4-5866C7AFE750}"/>
            </a:ext>
          </a:extLst>
        </xdr:cNvPr>
        <xdr:cNvSpPr/>
      </xdr:nvSpPr>
      <xdr:spPr>
        <a:xfrm>
          <a:off x="12763500" y="1312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45432</xdr:rowOff>
    </xdr:from>
    <xdr:ext cx="599010" cy="259045"/>
    <xdr:sp macro="" textlink="">
      <xdr:nvSpPr>
        <xdr:cNvPr id="649" name="テキスト ボックス 648">
          <a:extLst>
            <a:ext uri="{FF2B5EF4-FFF2-40B4-BE49-F238E27FC236}">
              <a16:creationId xmlns:a16="http://schemas.microsoft.com/office/drawing/2014/main" id="{326DB05C-229E-4276-9265-9B962632BA6D}"/>
            </a:ext>
          </a:extLst>
        </xdr:cNvPr>
        <xdr:cNvSpPr txBox="1"/>
      </xdr:nvSpPr>
      <xdr:spPr>
        <a:xfrm>
          <a:off x="12514795" y="12904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E323A091-BD4A-4B70-817D-7427E1E77B8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17F0A483-FA0B-4DFB-B320-18F7BD7385A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6FDC824D-8F71-44F6-B535-6320A97E108E}"/>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B51E644C-65F1-4E78-8030-66E901B5880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9824E3EC-1D30-4ACD-AE92-6875C526C7F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713FB96F-C53C-4454-A034-A9FEDC0DF939}"/>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8664879A-605B-4CC2-B709-7F4735DC961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743C8D30-9C6F-4AD1-BDC5-F0F2DD1679B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32AE1C25-89C3-46CE-B98A-E511BDA5E06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CC850E0B-7299-46E9-9E53-7560075E009F}"/>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6B6A813-2837-4A71-A012-B94525BDD912}"/>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33066070-A8D2-4CEF-94ED-F8DBB2FBD231}"/>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4A1A62F0-C3DE-4F60-84FD-A84554F1E12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7C824B31-0720-4E23-A246-8DB17F555E62}"/>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F5B684E0-8725-418F-BD40-93E6B66D10E2}"/>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718D4564-F0A3-48FD-83B6-2701723ADC41}"/>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CF32026A-025D-4466-B0CE-C4EF58681938}"/>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DAAEB31D-A7A8-4D0B-98BD-18F77204F99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E7776050-D33A-49FB-B181-FD686140F87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9A56A1FE-943C-4B94-A0D1-7E1159D541DF}"/>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71F5A1C4-109F-4B80-9CC7-825A2B656B0D}"/>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71" name="直線コネクタ 670">
          <a:extLst>
            <a:ext uri="{FF2B5EF4-FFF2-40B4-BE49-F238E27FC236}">
              <a16:creationId xmlns:a16="http://schemas.microsoft.com/office/drawing/2014/main" id="{4EBF0F61-BAEB-46D7-AE1D-5C2A8C7D2479}"/>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72" name="積立金最小値テキスト">
          <a:extLst>
            <a:ext uri="{FF2B5EF4-FFF2-40B4-BE49-F238E27FC236}">
              <a16:creationId xmlns:a16="http://schemas.microsoft.com/office/drawing/2014/main" id="{3051EB59-BFAD-4CE6-A6D0-DFCB929BFBE4}"/>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73" name="直線コネクタ 672">
          <a:extLst>
            <a:ext uri="{FF2B5EF4-FFF2-40B4-BE49-F238E27FC236}">
              <a16:creationId xmlns:a16="http://schemas.microsoft.com/office/drawing/2014/main" id="{F940393D-255E-4F0E-BF6E-DD283F878E5B}"/>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4" name="積立金最大値テキスト">
          <a:extLst>
            <a:ext uri="{FF2B5EF4-FFF2-40B4-BE49-F238E27FC236}">
              <a16:creationId xmlns:a16="http://schemas.microsoft.com/office/drawing/2014/main" id="{13E364CF-05D1-4C86-A5E2-096837CF1A0C}"/>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5" name="直線コネクタ 674">
          <a:extLst>
            <a:ext uri="{FF2B5EF4-FFF2-40B4-BE49-F238E27FC236}">
              <a16:creationId xmlns:a16="http://schemas.microsoft.com/office/drawing/2014/main" id="{63A97F0C-AD57-42D7-8CF7-DD80B4435DE6}"/>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26161</xdr:rowOff>
    </xdr:from>
    <xdr:to>
      <xdr:col>85</xdr:col>
      <xdr:colOff>127000</xdr:colOff>
      <xdr:row>97</xdr:row>
      <xdr:rowOff>41064</xdr:rowOff>
    </xdr:to>
    <xdr:cxnSp macro="">
      <xdr:nvCxnSpPr>
        <xdr:cNvPr id="676" name="直線コネクタ 675">
          <a:extLst>
            <a:ext uri="{FF2B5EF4-FFF2-40B4-BE49-F238E27FC236}">
              <a16:creationId xmlns:a16="http://schemas.microsoft.com/office/drawing/2014/main" id="{BF018497-83E5-48C3-A6D4-48E6BA1BBEE5}"/>
            </a:ext>
          </a:extLst>
        </xdr:cNvPr>
        <xdr:cNvCxnSpPr/>
      </xdr:nvCxnSpPr>
      <xdr:spPr>
        <a:xfrm flipV="1">
          <a:off x="15481300" y="16656811"/>
          <a:ext cx="838200" cy="1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7" name="積立金平均値テキスト">
          <a:extLst>
            <a:ext uri="{FF2B5EF4-FFF2-40B4-BE49-F238E27FC236}">
              <a16:creationId xmlns:a16="http://schemas.microsoft.com/office/drawing/2014/main" id="{FC8EA1A7-7DD3-4A6F-9A48-7907B24F9A55}"/>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8" name="フローチャート: 判断 677">
          <a:extLst>
            <a:ext uri="{FF2B5EF4-FFF2-40B4-BE49-F238E27FC236}">
              <a16:creationId xmlns:a16="http://schemas.microsoft.com/office/drawing/2014/main" id="{BB39571E-EA3F-46D3-AA2E-57D7A28F8E25}"/>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125513</xdr:rowOff>
    </xdr:from>
    <xdr:to>
      <xdr:col>81</xdr:col>
      <xdr:colOff>50800</xdr:colOff>
      <xdr:row>97</xdr:row>
      <xdr:rowOff>41064</xdr:rowOff>
    </xdr:to>
    <xdr:cxnSp macro="">
      <xdr:nvCxnSpPr>
        <xdr:cNvPr id="679" name="直線コネクタ 678">
          <a:extLst>
            <a:ext uri="{FF2B5EF4-FFF2-40B4-BE49-F238E27FC236}">
              <a16:creationId xmlns:a16="http://schemas.microsoft.com/office/drawing/2014/main" id="{CF96C9D2-C188-41C7-AF59-01B29D1ED7AA}"/>
            </a:ext>
          </a:extLst>
        </xdr:cNvPr>
        <xdr:cNvCxnSpPr/>
      </xdr:nvCxnSpPr>
      <xdr:spPr>
        <a:xfrm>
          <a:off x="14592300" y="16584713"/>
          <a:ext cx="889000" cy="8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80" name="フローチャート: 判断 679">
          <a:extLst>
            <a:ext uri="{FF2B5EF4-FFF2-40B4-BE49-F238E27FC236}">
              <a16:creationId xmlns:a16="http://schemas.microsoft.com/office/drawing/2014/main" id="{24196FC4-EED2-45F1-9417-CABF19D393AB}"/>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81" name="テキスト ボックス 680">
          <a:extLst>
            <a:ext uri="{FF2B5EF4-FFF2-40B4-BE49-F238E27FC236}">
              <a16:creationId xmlns:a16="http://schemas.microsoft.com/office/drawing/2014/main" id="{26FD62D2-2328-4906-8FE8-7880B512C571}"/>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95696</xdr:rowOff>
    </xdr:from>
    <xdr:to>
      <xdr:col>76</xdr:col>
      <xdr:colOff>114300</xdr:colOff>
      <xdr:row>96</xdr:row>
      <xdr:rowOff>125513</xdr:rowOff>
    </xdr:to>
    <xdr:cxnSp macro="">
      <xdr:nvCxnSpPr>
        <xdr:cNvPr id="682" name="直線コネクタ 681">
          <a:extLst>
            <a:ext uri="{FF2B5EF4-FFF2-40B4-BE49-F238E27FC236}">
              <a16:creationId xmlns:a16="http://schemas.microsoft.com/office/drawing/2014/main" id="{C7817080-9BEC-407A-AC75-8B2F4E773175}"/>
            </a:ext>
          </a:extLst>
        </xdr:cNvPr>
        <xdr:cNvCxnSpPr/>
      </xdr:nvCxnSpPr>
      <xdr:spPr>
        <a:xfrm>
          <a:off x="13703300" y="16554896"/>
          <a:ext cx="889000" cy="2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83" name="フローチャート: 判断 682">
          <a:extLst>
            <a:ext uri="{FF2B5EF4-FFF2-40B4-BE49-F238E27FC236}">
              <a16:creationId xmlns:a16="http://schemas.microsoft.com/office/drawing/2014/main" id="{840B4A80-6CC1-4336-AE52-7CA9DDC3C57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4" name="テキスト ボックス 683">
          <a:extLst>
            <a:ext uri="{FF2B5EF4-FFF2-40B4-BE49-F238E27FC236}">
              <a16:creationId xmlns:a16="http://schemas.microsoft.com/office/drawing/2014/main" id="{FBB36545-AC3E-4179-B14C-CAB93FE04DDE}"/>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95696</xdr:rowOff>
    </xdr:from>
    <xdr:to>
      <xdr:col>71</xdr:col>
      <xdr:colOff>177800</xdr:colOff>
      <xdr:row>97</xdr:row>
      <xdr:rowOff>25040</xdr:rowOff>
    </xdr:to>
    <xdr:cxnSp macro="">
      <xdr:nvCxnSpPr>
        <xdr:cNvPr id="685" name="直線コネクタ 684">
          <a:extLst>
            <a:ext uri="{FF2B5EF4-FFF2-40B4-BE49-F238E27FC236}">
              <a16:creationId xmlns:a16="http://schemas.microsoft.com/office/drawing/2014/main" id="{B3743404-6BF1-42FC-9DC2-612D594C62EE}"/>
            </a:ext>
          </a:extLst>
        </xdr:cNvPr>
        <xdr:cNvCxnSpPr/>
      </xdr:nvCxnSpPr>
      <xdr:spPr>
        <a:xfrm flipV="1">
          <a:off x="12814300" y="16554896"/>
          <a:ext cx="889000" cy="10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6" name="フローチャート: 判断 685">
          <a:extLst>
            <a:ext uri="{FF2B5EF4-FFF2-40B4-BE49-F238E27FC236}">
              <a16:creationId xmlns:a16="http://schemas.microsoft.com/office/drawing/2014/main" id="{33FF2666-01FB-4D78-B417-B263CF6E19AE}"/>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7" name="テキスト ボックス 686">
          <a:extLst>
            <a:ext uri="{FF2B5EF4-FFF2-40B4-BE49-F238E27FC236}">
              <a16:creationId xmlns:a16="http://schemas.microsoft.com/office/drawing/2014/main" id="{EA30157E-0DA0-4E29-9A8E-CD8EC34A4BD6}"/>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8" name="フローチャート: 判断 687">
          <a:extLst>
            <a:ext uri="{FF2B5EF4-FFF2-40B4-BE49-F238E27FC236}">
              <a16:creationId xmlns:a16="http://schemas.microsoft.com/office/drawing/2014/main" id="{715260A7-7514-4EED-A143-294036593AC1}"/>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9" name="テキスト ボックス 688">
          <a:extLst>
            <a:ext uri="{FF2B5EF4-FFF2-40B4-BE49-F238E27FC236}">
              <a16:creationId xmlns:a16="http://schemas.microsoft.com/office/drawing/2014/main" id="{E64DC3BC-1F2F-42A9-BB44-73C950DF539A}"/>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397481E0-5351-44C9-A7FC-11FF424BCBF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B6062317-E065-456C-9AC4-D7D061D32C4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F2BF1016-DF4A-4421-9669-4E9CEB282EC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10F9870F-0FD7-4AC6-A985-2C427188C18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50560544-7BC0-417A-9FCE-D966A09AF54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146811</xdr:rowOff>
    </xdr:from>
    <xdr:to>
      <xdr:col>85</xdr:col>
      <xdr:colOff>177800</xdr:colOff>
      <xdr:row>97</xdr:row>
      <xdr:rowOff>76961</xdr:rowOff>
    </xdr:to>
    <xdr:sp macro="" textlink="">
      <xdr:nvSpPr>
        <xdr:cNvPr id="695" name="楕円 694">
          <a:extLst>
            <a:ext uri="{FF2B5EF4-FFF2-40B4-BE49-F238E27FC236}">
              <a16:creationId xmlns:a16="http://schemas.microsoft.com/office/drawing/2014/main" id="{D60AB768-355B-478C-8879-300DD87BEC05}"/>
            </a:ext>
          </a:extLst>
        </xdr:cNvPr>
        <xdr:cNvSpPr/>
      </xdr:nvSpPr>
      <xdr:spPr>
        <a:xfrm>
          <a:off x="16268700" y="1660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169688</xdr:rowOff>
    </xdr:from>
    <xdr:ext cx="599010" cy="259045"/>
    <xdr:sp macro="" textlink="">
      <xdr:nvSpPr>
        <xdr:cNvPr id="696" name="積立金該当値テキスト">
          <a:extLst>
            <a:ext uri="{FF2B5EF4-FFF2-40B4-BE49-F238E27FC236}">
              <a16:creationId xmlns:a16="http://schemas.microsoft.com/office/drawing/2014/main" id="{B4D3CE1F-F12A-4030-9B72-59B342C9935D}"/>
            </a:ext>
          </a:extLst>
        </xdr:cNvPr>
        <xdr:cNvSpPr txBox="1"/>
      </xdr:nvSpPr>
      <xdr:spPr>
        <a:xfrm>
          <a:off x="16370300" y="16457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161714</xdr:rowOff>
    </xdr:from>
    <xdr:to>
      <xdr:col>81</xdr:col>
      <xdr:colOff>101600</xdr:colOff>
      <xdr:row>97</xdr:row>
      <xdr:rowOff>91864</xdr:rowOff>
    </xdr:to>
    <xdr:sp macro="" textlink="">
      <xdr:nvSpPr>
        <xdr:cNvPr id="697" name="楕円 696">
          <a:extLst>
            <a:ext uri="{FF2B5EF4-FFF2-40B4-BE49-F238E27FC236}">
              <a16:creationId xmlns:a16="http://schemas.microsoft.com/office/drawing/2014/main" id="{9DD98ADC-82EC-4C5E-8670-E56BD2DC34D8}"/>
            </a:ext>
          </a:extLst>
        </xdr:cNvPr>
        <xdr:cNvSpPr/>
      </xdr:nvSpPr>
      <xdr:spPr>
        <a:xfrm>
          <a:off x="15430500" y="1662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82991</xdr:rowOff>
    </xdr:from>
    <xdr:ext cx="599010" cy="259045"/>
    <xdr:sp macro="" textlink="">
      <xdr:nvSpPr>
        <xdr:cNvPr id="698" name="テキスト ボックス 697">
          <a:extLst>
            <a:ext uri="{FF2B5EF4-FFF2-40B4-BE49-F238E27FC236}">
              <a16:creationId xmlns:a16="http://schemas.microsoft.com/office/drawing/2014/main" id="{BF14ABFC-33C6-42FF-93B7-B43C74A8096C}"/>
            </a:ext>
          </a:extLst>
        </xdr:cNvPr>
        <xdr:cNvSpPr txBox="1"/>
      </xdr:nvSpPr>
      <xdr:spPr>
        <a:xfrm>
          <a:off x="15181795" y="1671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74713</xdr:rowOff>
    </xdr:from>
    <xdr:to>
      <xdr:col>76</xdr:col>
      <xdr:colOff>165100</xdr:colOff>
      <xdr:row>97</xdr:row>
      <xdr:rowOff>4863</xdr:rowOff>
    </xdr:to>
    <xdr:sp macro="" textlink="">
      <xdr:nvSpPr>
        <xdr:cNvPr id="699" name="楕円 698">
          <a:extLst>
            <a:ext uri="{FF2B5EF4-FFF2-40B4-BE49-F238E27FC236}">
              <a16:creationId xmlns:a16="http://schemas.microsoft.com/office/drawing/2014/main" id="{FB28AB0C-04E3-4F0E-A40F-C052F26D14D5}"/>
            </a:ext>
          </a:extLst>
        </xdr:cNvPr>
        <xdr:cNvSpPr/>
      </xdr:nvSpPr>
      <xdr:spPr>
        <a:xfrm>
          <a:off x="14541500" y="1653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167440</xdr:rowOff>
    </xdr:from>
    <xdr:ext cx="599010" cy="259045"/>
    <xdr:sp macro="" textlink="">
      <xdr:nvSpPr>
        <xdr:cNvPr id="700" name="テキスト ボックス 699">
          <a:extLst>
            <a:ext uri="{FF2B5EF4-FFF2-40B4-BE49-F238E27FC236}">
              <a16:creationId xmlns:a16="http://schemas.microsoft.com/office/drawing/2014/main" id="{621D6269-9404-471A-B18D-BCD9A0A56AA6}"/>
            </a:ext>
          </a:extLst>
        </xdr:cNvPr>
        <xdr:cNvSpPr txBox="1"/>
      </xdr:nvSpPr>
      <xdr:spPr>
        <a:xfrm>
          <a:off x="14292795" y="16626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44896</xdr:rowOff>
    </xdr:from>
    <xdr:to>
      <xdr:col>72</xdr:col>
      <xdr:colOff>38100</xdr:colOff>
      <xdr:row>96</xdr:row>
      <xdr:rowOff>146496</xdr:rowOff>
    </xdr:to>
    <xdr:sp macro="" textlink="">
      <xdr:nvSpPr>
        <xdr:cNvPr id="701" name="楕円 700">
          <a:extLst>
            <a:ext uri="{FF2B5EF4-FFF2-40B4-BE49-F238E27FC236}">
              <a16:creationId xmlns:a16="http://schemas.microsoft.com/office/drawing/2014/main" id="{C49175B1-521A-4EF3-A8C5-ACF6C7FDFDF9}"/>
            </a:ext>
          </a:extLst>
        </xdr:cNvPr>
        <xdr:cNvSpPr/>
      </xdr:nvSpPr>
      <xdr:spPr>
        <a:xfrm>
          <a:off x="13652500" y="1650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137623</xdr:rowOff>
    </xdr:from>
    <xdr:ext cx="599010" cy="259045"/>
    <xdr:sp macro="" textlink="">
      <xdr:nvSpPr>
        <xdr:cNvPr id="702" name="テキスト ボックス 701">
          <a:extLst>
            <a:ext uri="{FF2B5EF4-FFF2-40B4-BE49-F238E27FC236}">
              <a16:creationId xmlns:a16="http://schemas.microsoft.com/office/drawing/2014/main" id="{0D04D6E8-0619-40FB-BC69-36E7F93FBCB5}"/>
            </a:ext>
          </a:extLst>
        </xdr:cNvPr>
        <xdr:cNvSpPr txBox="1"/>
      </xdr:nvSpPr>
      <xdr:spPr>
        <a:xfrm>
          <a:off x="13403795" y="16596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145690</xdr:rowOff>
    </xdr:from>
    <xdr:to>
      <xdr:col>67</xdr:col>
      <xdr:colOff>101600</xdr:colOff>
      <xdr:row>97</xdr:row>
      <xdr:rowOff>75840</xdr:rowOff>
    </xdr:to>
    <xdr:sp macro="" textlink="">
      <xdr:nvSpPr>
        <xdr:cNvPr id="703" name="楕円 702">
          <a:extLst>
            <a:ext uri="{FF2B5EF4-FFF2-40B4-BE49-F238E27FC236}">
              <a16:creationId xmlns:a16="http://schemas.microsoft.com/office/drawing/2014/main" id="{A2D6EF71-22EC-498B-AC2D-950B0B2E795C}"/>
            </a:ext>
          </a:extLst>
        </xdr:cNvPr>
        <xdr:cNvSpPr/>
      </xdr:nvSpPr>
      <xdr:spPr>
        <a:xfrm>
          <a:off x="12763500" y="1660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92367</xdr:rowOff>
    </xdr:from>
    <xdr:ext cx="599010" cy="259045"/>
    <xdr:sp macro="" textlink="">
      <xdr:nvSpPr>
        <xdr:cNvPr id="704" name="テキスト ボックス 703">
          <a:extLst>
            <a:ext uri="{FF2B5EF4-FFF2-40B4-BE49-F238E27FC236}">
              <a16:creationId xmlns:a16="http://schemas.microsoft.com/office/drawing/2014/main" id="{CAFEC8B5-162E-4C04-B7BD-790A2F96C4CA}"/>
            </a:ext>
          </a:extLst>
        </xdr:cNvPr>
        <xdr:cNvSpPr txBox="1"/>
      </xdr:nvSpPr>
      <xdr:spPr>
        <a:xfrm>
          <a:off x="12514795" y="16380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6B470FD1-97E9-4A77-98D3-995B37698EE6}"/>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56F1FE7C-9751-495A-AEBC-833590665B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839624BB-A5DE-48CF-83CE-2F9D1DC0CBB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D3B0140F-60C8-4BE2-9C34-FBE1F03FF15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E9C3AF38-5DA6-4EEB-96F1-FCC7AC8E470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3CE1758-408D-49E0-995E-12FD1B07C669}"/>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76885B93-BE1E-4C6A-907E-3675C9D540E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17EE1B6A-53E7-491A-853F-C5EF8A5B797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AD7ACAA-8F6C-41EB-A021-4785098DF8CF}"/>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3BEB107F-571A-4710-9A59-F85425661E9A}"/>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a16="http://schemas.microsoft.com/office/drawing/2014/main" id="{7E093FF0-D17C-4F92-B04E-7ACD1D0D5F5E}"/>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6" name="テキスト ボックス 715">
          <a:extLst>
            <a:ext uri="{FF2B5EF4-FFF2-40B4-BE49-F238E27FC236}">
              <a16:creationId xmlns:a16="http://schemas.microsoft.com/office/drawing/2014/main" id="{E6B408CD-ECFA-4BBD-8617-B98CE93230E7}"/>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a16="http://schemas.microsoft.com/office/drawing/2014/main" id="{EFF29664-F49A-4DE0-9B7A-A99E4C650AE9}"/>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8" name="テキスト ボックス 717">
          <a:extLst>
            <a:ext uri="{FF2B5EF4-FFF2-40B4-BE49-F238E27FC236}">
              <a16:creationId xmlns:a16="http://schemas.microsoft.com/office/drawing/2014/main" id="{3F564169-41E8-44FD-89F4-C87D50B6C331}"/>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a16="http://schemas.microsoft.com/office/drawing/2014/main" id="{744E6ECB-F43D-4218-87C0-6A3CCB3681FE}"/>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0" name="テキスト ボックス 719">
          <a:extLst>
            <a:ext uri="{FF2B5EF4-FFF2-40B4-BE49-F238E27FC236}">
              <a16:creationId xmlns:a16="http://schemas.microsoft.com/office/drawing/2014/main" id="{C2FA4BFA-E958-4A91-B41D-CB9DEFA9CC99}"/>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a16="http://schemas.microsoft.com/office/drawing/2014/main" id="{438B1D75-7505-4A1B-9FBA-3BD99FDDBFE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2" name="テキスト ボックス 721">
          <a:extLst>
            <a:ext uri="{FF2B5EF4-FFF2-40B4-BE49-F238E27FC236}">
              <a16:creationId xmlns:a16="http://schemas.microsoft.com/office/drawing/2014/main" id="{E3811D72-CAD0-4133-8FBC-D3AF7D5F1B4F}"/>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1BFA12F8-8579-4AEE-84F4-64F3EEF886E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B7AAA65C-987E-4637-8292-2B23643E750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2DDD3D2A-F2C1-46AA-A897-E0274741311A}"/>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6" name="直線コネクタ 725">
          <a:extLst>
            <a:ext uri="{FF2B5EF4-FFF2-40B4-BE49-F238E27FC236}">
              <a16:creationId xmlns:a16="http://schemas.microsoft.com/office/drawing/2014/main" id="{1B14FABB-3C7A-4ACB-B4BF-D027084E1C64}"/>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7" name="投資及び出資金最小値テキスト">
          <a:extLst>
            <a:ext uri="{FF2B5EF4-FFF2-40B4-BE49-F238E27FC236}">
              <a16:creationId xmlns:a16="http://schemas.microsoft.com/office/drawing/2014/main" id="{C8CDD6D4-E231-47DD-A4E4-75406C130DC9}"/>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a16="http://schemas.microsoft.com/office/drawing/2014/main" id="{43BE162F-2886-4F36-8C7E-316AD166169C}"/>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9" name="投資及び出資金最大値テキスト">
          <a:extLst>
            <a:ext uri="{FF2B5EF4-FFF2-40B4-BE49-F238E27FC236}">
              <a16:creationId xmlns:a16="http://schemas.microsoft.com/office/drawing/2014/main" id="{58CEC0B0-9DCA-4F9C-91F4-9FBFFF4206BB}"/>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30" name="直線コネクタ 729">
          <a:extLst>
            <a:ext uri="{FF2B5EF4-FFF2-40B4-BE49-F238E27FC236}">
              <a16:creationId xmlns:a16="http://schemas.microsoft.com/office/drawing/2014/main" id="{687869BC-5D8A-4A8B-A8F4-13376EDEEEFE}"/>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1" name="直線コネクタ 730">
          <a:extLst>
            <a:ext uri="{FF2B5EF4-FFF2-40B4-BE49-F238E27FC236}">
              <a16:creationId xmlns:a16="http://schemas.microsoft.com/office/drawing/2014/main" id="{DADCA9F1-2D60-47D9-8488-C42024C902C2}"/>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32" name="投資及び出資金平均値テキスト">
          <a:extLst>
            <a:ext uri="{FF2B5EF4-FFF2-40B4-BE49-F238E27FC236}">
              <a16:creationId xmlns:a16="http://schemas.microsoft.com/office/drawing/2014/main" id="{030508E4-8791-4A90-A4D6-E5F83841B8E6}"/>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33" name="フローチャート: 判断 732">
          <a:extLst>
            <a:ext uri="{FF2B5EF4-FFF2-40B4-BE49-F238E27FC236}">
              <a16:creationId xmlns:a16="http://schemas.microsoft.com/office/drawing/2014/main" id="{6C8CCF1E-8C08-4E01-BFB5-0F94D1F229FD}"/>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4" name="直線コネクタ 733">
          <a:extLst>
            <a:ext uri="{FF2B5EF4-FFF2-40B4-BE49-F238E27FC236}">
              <a16:creationId xmlns:a16="http://schemas.microsoft.com/office/drawing/2014/main" id="{8D56E2BA-C38C-4CEF-82ED-799154F04604}"/>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5" name="フローチャート: 判断 734">
          <a:extLst>
            <a:ext uri="{FF2B5EF4-FFF2-40B4-BE49-F238E27FC236}">
              <a16:creationId xmlns:a16="http://schemas.microsoft.com/office/drawing/2014/main" id="{45B2B144-0D3C-47FA-BFB2-253E8A3C58E3}"/>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6" name="テキスト ボックス 735">
          <a:extLst>
            <a:ext uri="{FF2B5EF4-FFF2-40B4-BE49-F238E27FC236}">
              <a16:creationId xmlns:a16="http://schemas.microsoft.com/office/drawing/2014/main" id="{66F4D2D8-7100-4CDC-AEEE-067E65D6EF87}"/>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7" name="直線コネクタ 736">
          <a:extLst>
            <a:ext uri="{FF2B5EF4-FFF2-40B4-BE49-F238E27FC236}">
              <a16:creationId xmlns:a16="http://schemas.microsoft.com/office/drawing/2014/main" id="{0E11FA20-D0E8-4830-A837-ED65080B8049}"/>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8" name="フローチャート: 判断 737">
          <a:extLst>
            <a:ext uri="{FF2B5EF4-FFF2-40B4-BE49-F238E27FC236}">
              <a16:creationId xmlns:a16="http://schemas.microsoft.com/office/drawing/2014/main" id="{CBEEDD84-CBD0-44CD-87E0-32ECB05CEA74}"/>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9" name="テキスト ボックス 738">
          <a:extLst>
            <a:ext uri="{FF2B5EF4-FFF2-40B4-BE49-F238E27FC236}">
              <a16:creationId xmlns:a16="http://schemas.microsoft.com/office/drawing/2014/main" id="{A1B06E30-7714-428B-B6E8-83354B2DD9E7}"/>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0" name="直線コネクタ 739">
          <a:extLst>
            <a:ext uri="{FF2B5EF4-FFF2-40B4-BE49-F238E27FC236}">
              <a16:creationId xmlns:a16="http://schemas.microsoft.com/office/drawing/2014/main" id="{C06442E3-A23D-45C5-AE7B-DEE6025C5FDB}"/>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41" name="フローチャート: 判断 740">
          <a:extLst>
            <a:ext uri="{FF2B5EF4-FFF2-40B4-BE49-F238E27FC236}">
              <a16:creationId xmlns:a16="http://schemas.microsoft.com/office/drawing/2014/main" id="{C149E469-67F2-407A-871B-3FE53AA97A8E}"/>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42" name="テキスト ボックス 741">
          <a:extLst>
            <a:ext uri="{FF2B5EF4-FFF2-40B4-BE49-F238E27FC236}">
              <a16:creationId xmlns:a16="http://schemas.microsoft.com/office/drawing/2014/main" id="{730D25F2-D44C-41B2-83EB-77BEC55FF3A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43" name="フローチャート: 判断 742">
          <a:extLst>
            <a:ext uri="{FF2B5EF4-FFF2-40B4-BE49-F238E27FC236}">
              <a16:creationId xmlns:a16="http://schemas.microsoft.com/office/drawing/2014/main" id="{CAA1D370-8CBC-40DF-84D8-76F5A2A93EC5}"/>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4" name="テキスト ボックス 743">
          <a:extLst>
            <a:ext uri="{FF2B5EF4-FFF2-40B4-BE49-F238E27FC236}">
              <a16:creationId xmlns:a16="http://schemas.microsoft.com/office/drawing/2014/main" id="{24E00840-47D2-45DC-A75D-54B355A6C5C6}"/>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1D6AE51D-A85D-4094-9BA5-7CC6F12E23A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ED6E4E67-5032-4860-B0DC-2D82DF7C473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E041267E-712D-403D-8DE6-FB2D8818D44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D156F92C-15F3-4B2D-B1BE-57006F52C11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E8370E7B-6819-4FA1-957E-42E34060C2D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0" name="楕円 749">
          <a:extLst>
            <a:ext uri="{FF2B5EF4-FFF2-40B4-BE49-F238E27FC236}">
              <a16:creationId xmlns:a16="http://schemas.microsoft.com/office/drawing/2014/main" id="{7A357B64-5B2D-4AAD-A3B3-8DC48E589CFD}"/>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1" name="投資及び出資金該当値テキスト">
          <a:extLst>
            <a:ext uri="{FF2B5EF4-FFF2-40B4-BE49-F238E27FC236}">
              <a16:creationId xmlns:a16="http://schemas.microsoft.com/office/drawing/2014/main" id="{E902D6A2-B421-4B6C-91CF-95CA5B1C396D}"/>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2" name="楕円 751">
          <a:extLst>
            <a:ext uri="{FF2B5EF4-FFF2-40B4-BE49-F238E27FC236}">
              <a16:creationId xmlns:a16="http://schemas.microsoft.com/office/drawing/2014/main" id="{71F53042-E6D7-4CE0-AF04-6A50CC1CE3FA}"/>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EBFEC47A-6EE0-4A22-8CC6-7C691DB7ACB9}"/>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4" name="楕円 753">
          <a:extLst>
            <a:ext uri="{FF2B5EF4-FFF2-40B4-BE49-F238E27FC236}">
              <a16:creationId xmlns:a16="http://schemas.microsoft.com/office/drawing/2014/main" id="{CEE89481-5BE0-4A59-8F58-9AFB975ACF02}"/>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ACEFA087-9660-408C-B7EF-8BAF37EE57A7}"/>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6" name="楕円 755">
          <a:extLst>
            <a:ext uri="{FF2B5EF4-FFF2-40B4-BE49-F238E27FC236}">
              <a16:creationId xmlns:a16="http://schemas.microsoft.com/office/drawing/2014/main" id="{43C659AD-EB44-4B15-9E40-A6A1238B2137}"/>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575B7FEC-3584-410E-9EC1-FFB71950FF9C}"/>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8" name="楕円 757">
          <a:extLst>
            <a:ext uri="{FF2B5EF4-FFF2-40B4-BE49-F238E27FC236}">
              <a16:creationId xmlns:a16="http://schemas.microsoft.com/office/drawing/2014/main" id="{E63382BF-7999-40A4-A5BA-6F3C41FFA67F}"/>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56992A3-9459-446F-B353-18EC3BDBB16A}"/>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442F12D5-C687-4AF0-BAD9-BCEB0E17489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B24A431E-1AB8-4192-9B52-C4A208708D3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4DB6267E-4C3D-45C0-9D67-3470251E4BD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FC7A77CA-7BB7-41D0-ADD7-0D532E7E8DFC}"/>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70A21AE-3907-4973-894C-56FB7C25369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F262C25F-3300-448B-826D-78656D6F837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88E4131B-F041-4CF7-A885-5EC47B1FCD33}"/>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86B9C9A3-ED7C-4F73-ACDA-98710BFFDDD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2EC44893-C718-4C67-9214-E965CF9452ED}"/>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786B5EEF-7DCC-4C8E-B6FF-93DEB3B3932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C27E5465-3449-48A5-9C4E-0F759610F4EC}"/>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B0142D5B-2408-42BC-A8C1-56EA0B71016C}"/>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CE0D28A0-31D0-4AB4-A90D-A7EA10011448}"/>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C1882585-D6D9-4DA4-8FF1-24473442F578}"/>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AA066141-83A2-4D8C-A549-1E9C8C2EABB8}"/>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4F323ECF-55E5-4530-99DF-C7E8D93D9E6E}"/>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D3AA77D4-F3A3-469D-BB59-A07FC9CCA03E}"/>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33A1E966-BF23-479C-8D1B-FF208DA0A875}"/>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7E1B3FF2-690C-4366-BBAF-66230B50CCA7}"/>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6FBFC844-C94C-4721-8FD5-7DE28FFD34E6}"/>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FD93C5D7-4BA9-46E8-BC6E-8C3486EB7A06}"/>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52D2A700-F9D7-49FB-919E-CC55E3422B4E}"/>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A3ADCEFF-ED44-423E-B4EF-8D47C779179B}"/>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6BA9DAAD-5908-4790-BC47-2DB04C0A56E5}"/>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4" name="貸付金最大値テキスト">
          <a:extLst>
            <a:ext uri="{FF2B5EF4-FFF2-40B4-BE49-F238E27FC236}">
              <a16:creationId xmlns:a16="http://schemas.microsoft.com/office/drawing/2014/main" id="{4A0EB3D9-A23F-4B67-8CDB-E8C155AFE93B}"/>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5" name="直線コネクタ 784">
          <a:extLst>
            <a:ext uri="{FF2B5EF4-FFF2-40B4-BE49-F238E27FC236}">
              <a16:creationId xmlns:a16="http://schemas.microsoft.com/office/drawing/2014/main" id="{77D1E4DC-5194-452E-BEDC-98E829B623EB}"/>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6" name="直線コネクタ 785">
          <a:extLst>
            <a:ext uri="{FF2B5EF4-FFF2-40B4-BE49-F238E27FC236}">
              <a16:creationId xmlns:a16="http://schemas.microsoft.com/office/drawing/2014/main" id="{3C905794-3CB4-49DD-B28C-44876E3C0F4D}"/>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7" name="貸付金平均値テキスト">
          <a:extLst>
            <a:ext uri="{FF2B5EF4-FFF2-40B4-BE49-F238E27FC236}">
              <a16:creationId xmlns:a16="http://schemas.microsoft.com/office/drawing/2014/main" id="{BA9CDD12-1ADC-440B-99FA-014B39100A1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8" name="フローチャート: 判断 787">
          <a:extLst>
            <a:ext uri="{FF2B5EF4-FFF2-40B4-BE49-F238E27FC236}">
              <a16:creationId xmlns:a16="http://schemas.microsoft.com/office/drawing/2014/main" id="{4C77A4DA-9BF2-4CF2-A2D0-4D797CBFDE12}"/>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9" name="直線コネクタ 788">
          <a:extLst>
            <a:ext uri="{FF2B5EF4-FFF2-40B4-BE49-F238E27FC236}">
              <a16:creationId xmlns:a16="http://schemas.microsoft.com/office/drawing/2014/main" id="{F50C327E-BCF6-418E-88EA-38A56B449C2C}"/>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90" name="フローチャート: 判断 789">
          <a:extLst>
            <a:ext uri="{FF2B5EF4-FFF2-40B4-BE49-F238E27FC236}">
              <a16:creationId xmlns:a16="http://schemas.microsoft.com/office/drawing/2014/main" id="{C09FE7F4-FD39-4E6F-8DFD-0A20ACF53EAC}"/>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91" name="テキスト ボックス 790">
          <a:extLst>
            <a:ext uri="{FF2B5EF4-FFF2-40B4-BE49-F238E27FC236}">
              <a16:creationId xmlns:a16="http://schemas.microsoft.com/office/drawing/2014/main" id="{4B3E2B06-F254-44AB-AD56-44328C37060E}"/>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2" name="直線コネクタ 791">
          <a:extLst>
            <a:ext uri="{FF2B5EF4-FFF2-40B4-BE49-F238E27FC236}">
              <a16:creationId xmlns:a16="http://schemas.microsoft.com/office/drawing/2014/main" id="{2DF5EBB9-0066-401C-A359-765158A36711}"/>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93" name="フローチャート: 判断 792">
          <a:extLst>
            <a:ext uri="{FF2B5EF4-FFF2-40B4-BE49-F238E27FC236}">
              <a16:creationId xmlns:a16="http://schemas.microsoft.com/office/drawing/2014/main" id="{99E35C97-F69F-467C-BD46-6A3F96805563}"/>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4" name="テキスト ボックス 793">
          <a:extLst>
            <a:ext uri="{FF2B5EF4-FFF2-40B4-BE49-F238E27FC236}">
              <a16:creationId xmlns:a16="http://schemas.microsoft.com/office/drawing/2014/main" id="{06EEA48F-D6F1-423B-A87A-A812D97613D5}"/>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5" name="直線コネクタ 794">
          <a:extLst>
            <a:ext uri="{FF2B5EF4-FFF2-40B4-BE49-F238E27FC236}">
              <a16:creationId xmlns:a16="http://schemas.microsoft.com/office/drawing/2014/main" id="{6747EB31-A466-4922-AEBD-148FC09683B7}"/>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6" name="フローチャート: 判断 795">
          <a:extLst>
            <a:ext uri="{FF2B5EF4-FFF2-40B4-BE49-F238E27FC236}">
              <a16:creationId xmlns:a16="http://schemas.microsoft.com/office/drawing/2014/main" id="{30220A14-AB85-4335-AF52-D60696DC1005}"/>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7" name="テキスト ボックス 796">
          <a:extLst>
            <a:ext uri="{FF2B5EF4-FFF2-40B4-BE49-F238E27FC236}">
              <a16:creationId xmlns:a16="http://schemas.microsoft.com/office/drawing/2014/main" id="{06B36522-F04A-45C7-A763-B8A05D4256C3}"/>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8" name="フローチャート: 判断 797">
          <a:extLst>
            <a:ext uri="{FF2B5EF4-FFF2-40B4-BE49-F238E27FC236}">
              <a16:creationId xmlns:a16="http://schemas.microsoft.com/office/drawing/2014/main" id="{94D03DFB-F98E-4094-95EF-BB9754C9AC25}"/>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9" name="テキスト ボックス 798">
          <a:extLst>
            <a:ext uri="{FF2B5EF4-FFF2-40B4-BE49-F238E27FC236}">
              <a16:creationId xmlns:a16="http://schemas.microsoft.com/office/drawing/2014/main" id="{08931C19-21B1-4669-BBB3-76A1ECFFAB35}"/>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ACE1A138-A3FA-4473-BE92-C8B647835CD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E38ADC74-78AA-4202-9BFC-794F59BB154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681D7BF5-2F62-4284-9923-BBD0AA7686A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C74B1161-6EED-4112-99C3-B9B6E010EA19}"/>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3E2D535E-F2BF-4C59-9E2E-705C3B4959E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5" name="楕円 804">
          <a:extLst>
            <a:ext uri="{FF2B5EF4-FFF2-40B4-BE49-F238E27FC236}">
              <a16:creationId xmlns:a16="http://schemas.microsoft.com/office/drawing/2014/main" id="{C29D1D4E-EA83-4780-A8D0-0042F9D00F42}"/>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6" name="貸付金該当値テキスト">
          <a:extLst>
            <a:ext uri="{FF2B5EF4-FFF2-40B4-BE49-F238E27FC236}">
              <a16:creationId xmlns:a16="http://schemas.microsoft.com/office/drawing/2014/main" id="{4B0827ED-559B-4432-AAE1-A70AE96E7481}"/>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7" name="楕円 806">
          <a:extLst>
            <a:ext uri="{FF2B5EF4-FFF2-40B4-BE49-F238E27FC236}">
              <a16:creationId xmlns:a16="http://schemas.microsoft.com/office/drawing/2014/main" id="{9D178DD8-F0CD-4ABF-983A-EB154E44827B}"/>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C4F0A799-DAA7-4524-A19C-DAC74E6C4801}"/>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9" name="楕円 808">
          <a:extLst>
            <a:ext uri="{FF2B5EF4-FFF2-40B4-BE49-F238E27FC236}">
              <a16:creationId xmlns:a16="http://schemas.microsoft.com/office/drawing/2014/main" id="{3BC6B1E8-6FA8-46F6-93B4-A5873E9AE432}"/>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E6480BF-B29C-475B-911B-D8C812F7F278}"/>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1" name="楕円 810">
          <a:extLst>
            <a:ext uri="{FF2B5EF4-FFF2-40B4-BE49-F238E27FC236}">
              <a16:creationId xmlns:a16="http://schemas.microsoft.com/office/drawing/2014/main" id="{A4A5DB7B-7EBC-40F9-AA6D-AB4069E78A97}"/>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14D9C9F8-8D89-4C8C-9419-1EFD77D7F4FE}"/>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3" name="楕円 812">
          <a:extLst>
            <a:ext uri="{FF2B5EF4-FFF2-40B4-BE49-F238E27FC236}">
              <a16:creationId xmlns:a16="http://schemas.microsoft.com/office/drawing/2014/main" id="{707794B5-C82E-4357-BAB1-BC784A74425B}"/>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4" name="テキスト ボックス 813">
          <a:extLst>
            <a:ext uri="{FF2B5EF4-FFF2-40B4-BE49-F238E27FC236}">
              <a16:creationId xmlns:a16="http://schemas.microsoft.com/office/drawing/2014/main" id="{E1CF017B-6C95-4982-85FA-B7B029B9471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B63D3074-79A1-4295-BB5F-37A5580DE16C}"/>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8C88CCCB-4BFC-418E-A618-F1E40AECA3B5}"/>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ABC8A080-3CCB-4670-B810-889E0E65D757}"/>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C8FEBC45-5C4A-4082-998E-6FE6C36568B8}"/>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48EAF4F8-746F-4413-B452-603EFF8BEFFD}"/>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235841C0-BEEE-4B57-B1C4-0AC829FCA09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B831C729-8AFD-435B-B329-0574386FFE3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1279B734-F1A3-4E36-BFE1-D63401E82B31}"/>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3371FFD7-22C4-4CB0-AF19-5FE771D157F9}"/>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8D961368-F441-4D79-AB79-E66D46509B13}"/>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139700</xdr:rowOff>
    </xdr:from>
    <xdr:to>
      <xdr:col>120</xdr:col>
      <xdr:colOff>114300</xdr:colOff>
      <xdr:row>79</xdr:row>
      <xdr:rowOff>139700</xdr:rowOff>
    </xdr:to>
    <xdr:cxnSp macro="">
      <xdr:nvCxnSpPr>
        <xdr:cNvPr id="825" name="直線コネクタ 824">
          <a:extLst>
            <a:ext uri="{FF2B5EF4-FFF2-40B4-BE49-F238E27FC236}">
              <a16:creationId xmlns:a16="http://schemas.microsoft.com/office/drawing/2014/main" id="{195233EA-8D6C-488B-B9EF-FB382FC89934}"/>
            </a:ext>
          </a:extLst>
        </xdr:cNvPr>
        <xdr:cNvCxnSpPr/>
      </xdr:nvCxnSpPr>
      <xdr:spPr>
        <a:xfrm>
          <a:off x="18288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168927</xdr:rowOff>
    </xdr:from>
    <xdr:ext cx="248786" cy="259045"/>
    <xdr:sp macro="" textlink="">
      <xdr:nvSpPr>
        <xdr:cNvPr id="826" name="テキスト ボックス 825">
          <a:extLst>
            <a:ext uri="{FF2B5EF4-FFF2-40B4-BE49-F238E27FC236}">
              <a16:creationId xmlns:a16="http://schemas.microsoft.com/office/drawing/2014/main" id="{95F125BA-5A76-47C0-9A60-267607055C1C}"/>
            </a:ext>
          </a:extLst>
        </xdr:cNvPr>
        <xdr:cNvSpPr txBox="1"/>
      </xdr:nvSpPr>
      <xdr:spPr>
        <a:xfrm>
          <a:off x="18039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27" name="直線コネクタ 826">
          <a:extLst>
            <a:ext uri="{FF2B5EF4-FFF2-40B4-BE49-F238E27FC236}">
              <a16:creationId xmlns:a16="http://schemas.microsoft.com/office/drawing/2014/main" id="{2E51FB5E-FF9A-45BF-8C8C-029D1033FBBD}"/>
            </a:ext>
          </a:extLst>
        </xdr:cNvPr>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28" name="テキスト ボックス 827">
          <a:extLst>
            <a:ext uri="{FF2B5EF4-FFF2-40B4-BE49-F238E27FC236}">
              <a16:creationId xmlns:a16="http://schemas.microsoft.com/office/drawing/2014/main" id="{A16F9E57-0F93-405D-BEE2-3A3E30B5EDFD}"/>
            </a:ext>
          </a:extLst>
        </xdr:cNvPr>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82550</xdr:rowOff>
    </xdr:from>
    <xdr:to>
      <xdr:col>120</xdr:col>
      <xdr:colOff>114300</xdr:colOff>
      <xdr:row>76</xdr:row>
      <xdr:rowOff>82550</xdr:rowOff>
    </xdr:to>
    <xdr:cxnSp macro="">
      <xdr:nvCxnSpPr>
        <xdr:cNvPr id="829" name="直線コネクタ 828">
          <a:extLst>
            <a:ext uri="{FF2B5EF4-FFF2-40B4-BE49-F238E27FC236}">
              <a16:creationId xmlns:a16="http://schemas.microsoft.com/office/drawing/2014/main" id="{61A46E4F-8EAC-4F33-A7DB-309C96E1FFE8}"/>
            </a:ext>
          </a:extLst>
        </xdr:cNvPr>
        <xdr:cNvCxnSpPr/>
      </xdr:nvCxnSpPr>
      <xdr:spPr>
        <a:xfrm>
          <a:off x="18288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111777</xdr:rowOff>
    </xdr:from>
    <xdr:ext cx="531299" cy="259045"/>
    <xdr:sp macro="" textlink="">
      <xdr:nvSpPr>
        <xdr:cNvPr id="830" name="テキスト ボックス 829">
          <a:extLst>
            <a:ext uri="{FF2B5EF4-FFF2-40B4-BE49-F238E27FC236}">
              <a16:creationId xmlns:a16="http://schemas.microsoft.com/office/drawing/2014/main" id="{CB653A13-6222-4CCC-9338-D16418DA26F8}"/>
            </a:ext>
          </a:extLst>
        </xdr:cNvPr>
        <xdr:cNvSpPr txBox="1"/>
      </xdr:nvSpPr>
      <xdr:spPr>
        <a:xfrm>
          <a:off x="17756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85C18D52-4E97-47A1-A840-7AEB3C8C9C06}"/>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10E4462A-1EF6-420C-9CEB-70C5F9D0F682}"/>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25400</xdr:rowOff>
    </xdr:from>
    <xdr:to>
      <xdr:col>120</xdr:col>
      <xdr:colOff>114300</xdr:colOff>
      <xdr:row>73</xdr:row>
      <xdr:rowOff>25400</xdr:rowOff>
    </xdr:to>
    <xdr:cxnSp macro="">
      <xdr:nvCxnSpPr>
        <xdr:cNvPr id="833" name="直線コネクタ 832">
          <a:extLst>
            <a:ext uri="{FF2B5EF4-FFF2-40B4-BE49-F238E27FC236}">
              <a16:creationId xmlns:a16="http://schemas.microsoft.com/office/drawing/2014/main" id="{A1F4FAF2-57B2-4D20-A61C-69B8F0E9EF62}"/>
            </a:ext>
          </a:extLst>
        </xdr:cNvPr>
        <xdr:cNvCxnSpPr/>
      </xdr:nvCxnSpPr>
      <xdr:spPr>
        <a:xfrm>
          <a:off x="18288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54627</xdr:rowOff>
    </xdr:from>
    <xdr:ext cx="595419" cy="259045"/>
    <xdr:sp macro="" textlink="">
      <xdr:nvSpPr>
        <xdr:cNvPr id="834" name="テキスト ボックス 833">
          <a:extLst>
            <a:ext uri="{FF2B5EF4-FFF2-40B4-BE49-F238E27FC236}">
              <a16:creationId xmlns:a16="http://schemas.microsoft.com/office/drawing/2014/main" id="{D0C1850C-A943-4C77-9CB6-F4AC3ED52BE7}"/>
            </a:ext>
          </a:extLst>
        </xdr:cNvPr>
        <xdr:cNvSpPr txBox="1"/>
      </xdr:nvSpPr>
      <xdr:spPr>
        <a:xfrm>
          <a:off x="17692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35" name="直線コネクタ 834">
          <a:extLst>
            <a:ext uri="{FF2B5EF4-FFF2-40B4-BE49-F238E27FC236}">
              <a16:creationId xmlns:a16="http://schemas.microsoft.com/office/drawing/2014/main" id="{75758C36-615E-448B-81C1-F407F8AD6907}"/>
            </a:ext>
          </a:extLst>
        </xdr:cNvPr>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70</xdr:row>
      <xdr:rowOff>111777</xdr:rowOff>
    </xdr:from>
    <xdr:ext cx="595419" cy="259045"/>
    <xdr:sp macro="" textlink="">
      <xdr:nvSpPr>
        <xdr:cNvPr id="836" name="テキスト ボックス 835">
          <a:extLst>
            <a:ext uri="{FF2B5EF4-FFF2-40B4-BE49-F238E27FC236}">
              <a16:creationId xmlns:a16="http://schemas.microsoft.com/office/drawing/2014/main" id="{123452F2-2E83-4500-81D2-7436B2F04008}"/>
            </a:ext>
          </a:extLst>
        </xdr:cNvPr>
        <xdr:cNvSpPr txBox="1"/>
      </xdr:nvSpPr>
      <xdr:spPr>
        <a:xfrm>
          <a:off x="17692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69</xdr:row>
      <xdr:rowOff>139700</xdr:rowOff>
    </xdr:from>
    <xdr:to>
      <xdr:col>120</xdr:col>
      <xdr:colOff>114300</xdr:colOff>
      <xdr:row>69</xdr:row>
      <xdr:rowOff>139700</xdr:rowOff>
    </xdr:to>
    <xdr:cxnSp macro="">
      <xdr:nvCxnSpPr>
        <xdr:cNvPr id="837" name="直線コネクタ 836">
          <a:extLst>
            <a:ext uri="{FF2B5EF4-FFF2-40B4-BE49-F238E27FC236}">
              <a16:creationId xmlns:a16="http://schemas.microsoft.com/office/drawing/2014/main" id="{60358DFB-ABB4-4DB4-9B10-FD4B172EBCF3}"/>
            </a:ext>
          </a:extLst>
        </xdr:cNvPr>
        <xdr:cNvCxnSpPr/>
      </xdr:nvCxnSpPr>
      <xdr:spPr>
        <a:xfrm>
          <a:off x="18288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68</xdr:row>
      <xdr:rowOff>168927</xdr:rowOff>
    </xdr:from>
    <xdr:ext cx="595419" cy="259045"/>
    <xdr:sp macro="" textlink="">
      <xdr:nvSpPr>
        <xdr:cNvPr id="838" name="テキスト ボックス 837">
          <a:extLst>
            <a:ext uri="{FF2B5EF4-FFF2-40B4-BE49-F238E27FC236}">
              <a16:creationId xmlns:a16="http://schemas.microsoft.com/office/drawing/2014/main" id="{DF88C1F6-17E9-4969-93C0-BA874B9D4BE7}"/>
            </a:ext>
          </a:extLst>
        </xdr:cNvPr>
        <xdr:cNvSpPr txBox="1"/>
      </xdr:nvSpPr>
      <xdr:spPr>
        <a:xfrm>
          <a:off x="17692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174ACE1B-F26E-4BE1-88C7-8D316413EB95}"/>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a:extLst>
            <a:ext uri="{FF2B5EF4-FFF2-40B4-BE49-F238E27FC236}">
              <a16:creationId xmlns:a16="http://schemas.microsoft.com/office/drawing/2014/main" id="{CBEE1EBF-30B7-4D5B-8E5D-692FEA85A5A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9E3DF010-DDA4-4E04-A696-1A0C9C29E50E}"/>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127841</xdr:rowOff>
    </xdr:from>
    <xdr:to>
      <xdr:col>116</xdr:col>
      <xdr:colOff>62864</xdr:colOff>
      <xdr:row>78</xdr:row>
      <xdr:rowOff>115763</xdr:rowOff>
    </xdr:to>
    <xdr:cxnSp macro="">
      <xdr:nvCxnSpPr>
        <xdr:cNvPr id="842" name="直線コネクタ 841">
          <a:extLst>
            <a:ext uri="{FF2B5EF4-FFF2-40B4-BE49-F238E27FC236}">
              <a16:creationId xmlns:a16="http://schemas.microsoft.com/office/drawing/2014/main" id="{2C864FA0-B278-4B2A-A2F3-7E87866E7F45}"/>
            </a:ext>
          </a:extLst>
        </xdr:cNvPr>
        <xdr:cNvCxnSpPr/>
      </xdr:nvCxnSpPr>
      <xdr:spPr>
        <a:xfrm flipV="1">
          <a:off x="22159595" y="12300791"/>
          <a:ext cx="1269" cy="1188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119590</xdr:rowOff>
    </xdr:from>
    <xdr:ext cx="534377" cy="259045"/>
    <xdr:sp macro="" textlink="">
      <xdr:nvSpPr>
        <xdr:cNvPr id="843" name="繰出金最小値テキスト">
          <a:extLst>
            <a:ext uri="{FF2B5EF4-FFF2-40B4-BE49-F238E27FC236}">
              <a16:creationId xmlns:a16="http://schemas.microsoft.com/office/drawing/2014/main" id="{F95E9C5A-1F05-4D9E-8431-159B856D1A0C}"/>
            </a:ext>
          </a:extLst>
        </xdr:cNvPr>
        <xdr:cNvSpPr txBox="1"/>
      </xdr:nvSpPr>
      <xdr:spPr>
        <a:xfrm>
          <a:off x="22212300" y="1349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115763</xdr:rowOff>
    </xdr:from>
    <xdr:to>
      <xdr:col>116</xdr:col>
      <xdr:colOff>152400</xdr:colOff>
      <xdr:row>78</xdr:row>
      <xdr:rowOff>115763</xdr:rowOff>
    </xdr:to>
    <xdr:cxnSp macro="">
      <xdr:nvCxnSpPr>
        <xdr:cNvPr id="844" name="直線コネクタ 843">
          <a:extLst>
            <a:ext uri="{FF2B5EF4-FFF2-40B4-BE49-F238E27FC236}">
              <a16:creationId xmlns:a16="http://schemas.microsoft.com/office/drawing/2014/main" id="{DEEA5E3A-1F77-417C-BAE4-B2170AB39916}"/>
            </a:ext>
          </a:extLst>
        </xdr:cNvPr>
        <xdr:cNvCxnSpPr/>
      </xdr:nvCxnSpPr>
      <xdr:spPr>
        <a:xfrm>
          <a:off x="22072600" y="13488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74518</xdr:rowOff>
    </xdr:from>
    <xdr:ext cx="599010" cy="259045"/>
    <xdr:sp macro="" textlink="">
      <xdr:nvSpPr>
        <xdr:cNvPr id="845" name="繰出金最大値テキスト">
          <a:extLst>
            <a:ext uri="{FF2B5EF4-FFF2-40B4-BE49-F238E27FC236}">
              <a16:creationId xmlns:a16="http://schemas.microsoft.com/office/drawing/2014/main" id="{C52955E6-9333-49F3-990B-7777397961C5}"/>
            </a:ext>
          </a:extLst>
        </xdr:cNvPr>
        <xdr:cNvSpPr txBox="1"/>
      </xdr:nvSpPr>
      <xdr:spPr>
        <a:xfrm>
          <a:off x="22212300" y="1207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127841</xdr:rowOff>
    </xdr:from>
    <xdr:to>
      <xdr:col>116</xdr:col>
      <xdr:colOff>152400</xdr:colOff>
      <xdr:row>71</xdr:row>
      <xdr:rowOff>127841</xdr:rowOff>
    </xdr:to>
    <xdr:cxnSp macro="">
      <xdr:nvCxnSpPr>
        <xdr:cNvPr id="846" name="直線コネクタ 845">
          <a:extLst>
            <a:ext uri="{FF2B5EF4-FFF2-40B4-BE49-F238E27FC236}">
              <a16:creationId xmlns:a16="http://schemas.microsoft.com/office/drawing/2014/main" id="{B440225B-376D-4D1E-8BBF-59EC80204FC5}"/>
            </a:ext>
          </a:extLst>
        </xdr:cNvPr>
        <xdr:cNvCxnSpPr/>
      </xdr:nvCxnSpPr>
      <xdr:spPr>
        <a:xfrm>
          <a:off x="22072600" y="1230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86093</xdr:rowOff>
    </xdr:from>
    <xdr:to>
      <xdr:col>116</xdr:col>
      <xdr:colOff>63500</xdr:colOff>
      <xdr:row>73</xdr:row>
      <xdr:rowOff>143796</xdr:rowOff>
    </xdr:to>
    <xdr:cxnSp macro="">
      <xdr:nvCxnSpPr>
        <xdr:cNvPr id="847" name="直線コネクタ 846">
          <a:extLst>
            <a:ext uri="{FF2B5EF4-FFF2-40B4-BE49-F238E27FC236}">
              <a16:creationId xmlns:a16="http://schemas.microsoft.com/office/drawing/2014/main" id="{46045531-5B96-4444-A461-70157B928E9B}"/>
            </a:ext>
          </a:extLst>
        </xdr:cNvPr>
        <xdr:cNvCxnSpPr/>
      </xdr:nvCxnSpPr>
      <xdr:spPr>
        <a:xfrm>
          <a:off x="21323300" y="12087593"/>
          <a:ext cx="838200" cy="57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84729</xdr:rowOff>
    </xdr:from>
    <xdr:ext cx="534377" cy="259045"/>
    <xdr:sp macro="" textlink="">
      <xdr:nvSpPr>
        <xdr:cNvPr id="848" name="繰出金平均値テキスト">
          <a:extLst>
            <a:ext uri="{FF2B5EF4-FFF2-40B4-BE49-F238E27FC236}">
              <a16:creationId xmlns:a16="http://schemas.microsoft.com/office/drawing/2014/main" id="{C2234516-B891-417F-8DB1-990E7227ACFD}"/>
            </a:ext>
          </a:extLst>
        </xdr:cNvPr>
        <xdr:cNvSpPr txBox="1"/>
      </xdr:nvSpPr>
      <xdr:spPr>
        <a:xfrm>
          <a:off x="22212300" y="12943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106302</xdr:rowOff>
    </xdr:from>
    <xdr:to>
      <xdr:col>116</xdr:col>
      <xdr:colOff>114300</xdr:colOff>
      <xdr:row>76</xdr:row>
      <xdr:rowOff>36452</xdr:rowOff>
    </xdr:to>
    <xdr:sp macro="" textlink="">
      <xdr:nvSpPr>
        <xdr:cNvPr id="849" name="フローチャート: 判断 848">
          <a:extLst>
            <a:ext uri="{FF2B5EF4-FFF2-40B4-BE49-F238E27FC236}">
              <a16:creationId xmlns:a16="http://schemas.microsoft.com/office/drawing/2014/main" id="{EBF01E28-E231-4685-9CD6-D2E8BAAE269A}"/>
            </a:ext>
          </a:extLst>
        </xdr:cNvPr>
        <xdr:cNvSpPr/>
      </xdr:nvSpPr>
      <xdr:spPr>
        <a:xfrm>
          <a:off x="22110700" y="1296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86093</xdr:rowOff>
    </xdr:from>
    <xdr:to>
      <xdr:col>111</xdr:col>
      <xdr:colOff>177800</xdr:colOff>
      <xdr:row>70</xdr:row>
      <xdr:rowOff>163170</xdr:rowOff>
    </xdr:to>
    <xdr:cxnSp macro="">
      <xdr:nvCxnSpPr>
        <xdr:cNvPr id="850" name="直線コネクタ 849">
          <a:extLst>
            <a:ext uri="{FF2B5EF4-FFF2-40B4-BE49-F238E27FC236}">
              <a16:creationId xmlns:a16="http://schemas.microsoft.com/office/drawing/2014/main" id="{E2A335DE-1A58-4C80-AD90-4608DCE2F3FF}"/>
            </a:ext>
          </a:extLst>
        </xdr:cNvPr>
        <xdr:cNvCxnSpPr/>
      </xdr:nvCxnSpPr>
      <xdr:spPr>
        <a:xfrm flipV="1">
          <a:off x="20434300" y="12087593"/>
          <a:ext cx="889000" cy="7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153575</xdr:rowOff>
    </xdr:from>
    <xdr:to>
      <xdr:col>112</xdr:col>
      <xdr:colOff>38100</xdr:colOff>
      <xdr:row>74</xdr:row>
      <xdr:rowOff>83725</xdr:rowOff>
    </xdr:to>
    <xdr:sp macro="" textlink="">
      <xdr:nvSpPr>
        <xdr:cNvPr id="851" name="フローチャート: 判断 850">
          <a:extLst>
            <a:ext uri="{FF2B5EF4-FFF2-40B4-BE49-F238E27FC236}">
              <a16:creationId xmlns:a16="http://schemas.microsoft.com/office/drawing/2014/main" id="{6EEB0AB6-F87D-4F5F-966B-E02C4DF28048}"/>
            </a:ext>
          </a:extLst>
        </xdr:cNvPr>
        <xdr:cNvSpPr/>
      </xdr:nvSpPr>
      <xdr:spPr>
        <a:xfrm>
          <a:off x="21272500" y="12669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74852</xdr:rowOff>
    </xdr:from>
    <xdr:ext cx="599010" cy="259045"/>
    <xdr:sp macro="" textlink="">
      <xdr:nvSpPr>
        <xdr:cNvPr id="852" name="テキスト ボックス 851">
          <a:extLst>
            <a:ext uri="{FF2B5EF4-FFF2-40B4-BE49-F238E27FC236}">
              <a16:creationId xmlns:a16="http://schemas.microsoft.com/office/drawing/2014/main" id="{7D6DD111-20BA-4C71-B438-9B9347A812E8}"/>
            </a:ext>
          </a:extLst>
        </xdr:cNvPr>
        <xdr:cNvSpPr txBox="1"/>
      </xdr:nvSpPr>
      <xdr:spPr>
        <a:xfrm>
          <a:off x="21023795" y="12762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163170</xdr:rowOff>
    </xdr:from>
    <xdr:to>
      <xdr:col>107</xdr:col>
      <xdr:colOff>50800</xdr:colOff>
      <xdr:row>71</xdr:row>
      <xdr:rowOff>122727</xdr:rowOff>
    </xdr:to>
    <xdr:cxnSp macro="">
      <xdr:nvCxnSpPr>
        <xdr:cNvPr id="853" name="直線コネクタ 852">
          <a:extLst>
            <a:ext uri="{FF2B5EF4-FFF2-40B4-BE49-F238E27FC236}">
              <a16:creationId xmlns:a16="http://schemas.microsoft.com/office/drawing/2014/main" id="{CD8EC5D1-7B93-42B7-B54E-73EDBECB216D}"/>
            </a:ext>
          </a:extLst>
        </xdr:cNvPr>
        <xdr:cNvCxnSpPr/>
      </xdr:nvCxnSpPr>
      <xdr:spPr>
        <a:xfrm flipV="1">
          <a:off x="19545300" y="12164670"/>
          <a:ext cx="889000" cy="13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76841</xdr:rowOff>
    </xdr:from>
    <xdr:to>
      <xdr:col>107</xdr:col>
      <xdr:colOff>101600</xdr:colOff>
      <xdr:row>74</xdr:row>
      <xdr:rowOff>6991</xdr:rowOff>
    </xdr:to>
    <xdr:sp macro="" textlink="">
      <xdr:nvSpPr>
        <xdr:cNvPr id="854" name="フローチャート: 判断 853">
          <a:extLst>
            <a:ext uri="{FF2B5EF4-FFF2-40B4-BE49-F238E27FC236}">
              <a16:creationId xmlns:a16="http://schemas.microsoft.com/office/drawing/2014/main" id="{DD500D0D-4ABF-4714-86BC-4EBC6AD722C3}"/>
            </a:ext>
          </a:extLst>
        </xdr:cNvPr>
        <xdr:cNvSpPr/>
      </xdr:nvSpPr>
      <xdr:spPr>
        <a:xfrm>
          <a:off x="20383500" y="1259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169568</xdr:rowOff>
    </xdr:from>
    <xdr:ext cx="599010" cy="259045"/>
    <xdr:sp macro="" textlink="">
      <xdr:nvSpPr>
        <xdr:cNvPr id="855" name="テキスト ボックス 854">
          <a:extLst>
            <a:ext uri="{FF2B5EF4-FFF2-40B4-BE49-F238E27FC236}">
              <a16:creationId xmlns:a16="http://schemas.microsoft.com/office/drawing/2014/main" id="{DFB9C26F-68EC-4120-8B71-24547A934324}"/>
            </a:ext>
          </a:extLst>
        </xdr:cNvPr>
        <xdr:cNvSpPr txBox="1"/>
      </xdr:nvSpPr>
      <xdr:spPr>
        <a:xfrm>
          <a:off x="20134795" y="1268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122727</xdr:rowOff>
    </xdr:from>
    <xdr:to>
      <xdr:col>102</xdr:col>
      <xdr:colOff>114300</xdr:colOff>
      <xdr:row>71</xdr:row>
      <xdr:rowOff>163999</xdr:rowOff>
    </xdr:to>
    <xdr:cxnSp macro="">
      <xdr:nvCxnSpPr>
        <xdr:cNvPr id="856" name="直線コネクタ 855">
          <a:extLst>
            <a:ext uri="{FF2B5EF4-FFF2-40B4-BE49-F238E27FC236}">
              <a16:creationId xmlns:a16="http://schemas.microsoft.com/office/drawing/2014/main" id="{5D3B82E4-DD8C-4B1E-BB72-1D599F4D1B5F}"/>
            </a:ext>
          </a:extLst>
        </xdr:cNvPr>
        <xdr:cNvCxnSpPr/>
      </xdr:nvCxnSpPr>
      <xdr:spPr>
        <a:xfrm flipV="1">
          <a:off x="18656300" y="12295677"/>
          <a:ext cx="889000" cy="4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113008</xdr:rowOff>
    </xdr:from>
    <xdr:to>
      <xdr:col>102</xdr:col>
      <xdr:colOff>165100</xdr:colOff>
      <xdr:row>74</xdr:row>
      <xdr:rowOff>43158</xdr:rowOff>
    </xdr:to>
    <xdr:sp macro="" textlink="">
      <xdr:nvSpPr>
        <xdr:cNvPr id="857" name="フローチャート: 判断 856">
          <a:extLst>
            <a:ext uri="{FF2B5EF4-FFF2-40B4-BE49-F238E27FC236}">
              <a16:creationId xmlns:a16="http://schemas.microsoft.com/office/drawing/2014/main" id="{82A6C867-A4B4-4CF9-87B5-AB0F020EE78B}"/>
            </a:ext>
          </a:extLst>
        </xdr:cNvPr>
        <xdr:cNvSpPr/>
      </xdr:nvSpPr>
      <xdr:spPr>
        <a:xfrm>
          <a:off x="19494500" y="1262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34285</xdr:rowOff>
    </xdr:from>
    <xdr:ext cx="599010" cy="259045"/>
    <xdr:sp macro="" textlink="">
      <xdr:nvSpPr>
        <xdr:cNvPr id="858" name="テキスト ボックス 857">
          <a:extLst>
            <a:ext uri="{FF2B5EF4-FFF2-40B4-BE49-F238E27FC236}">
              <a16:creationId xmlns:a16="http://schemas.microsoft.com/office/drawing/2014/main" id="{F981507B-CA93-4029-B2D9-A6A77501CE07}"/>
            </a:ext>
          </a:extLst>
        </xdr:cNvPr>
        <xdr:cNvSpPr txBox="1"/>
      </xdr:nvSpPr>
      <xdr:spPr>
        <a:xfrm>
          <a:off x="19245795" y="1272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72803</xdr:rowOff>
    </xdr:from>
    <xdr:to>
      <xdr:col>98</xdr:col>
      <xdr:colOff>38100</xdr:colOff>
      <xdr:row>74</xdr:row>
      <xdr:rowOff>2953</xdr:rowOff>
    </xdr:to>
    <xdr:sp macro="" textlink="">
      <xdr:nvSpPr>
        <xdr:cNvPr id="859" name="フローチャート: 判断 858">
          <a:extLst>
            <a:ext uri="{FF2B5EF4-FFF2-40B4-BE49-F238E27FC236}">
              <a16:creationId xmlns:a16="http://schemas.microsoft.com/office/drawing/2014/main" id="{B4DCA8C4-5247-4EBF-8700-F9C8874F1877}"/>
            </a:ext>
          </a:extLst>
        </xdr:cNvPr>
        <xdr:cNvSpPr/>
      </xdr:nvSpPr>
      <xdr:spPr>
        <a:xfrm>
          <a:off x="18605500" y="12588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165530</xdr:rowOff>
    </xdr:from>
    <xdr:ext cx="599010" cy="259045"/>
    <xdr:sp macro="" textlink="">
      <xdr:nvSpPr>
        <xdr:cNvPr id="860" name="テキスト ボックス 859">
          <a:extLst>
            <a:ext uri="{FF2B5EF4-FFF2-40B4-BE49-F238E27FC236}">
              <a16:creationId xmlns:a16="http://schemas.microsoft.com/office/drawing/2014/main" id="{EDBF79EA-B91C-4A70-8D5F-73C65BBE8803}"/>
            </a:ext>
          </a:extLst>
        </xdr:cNvPr>
        <xdr:cNvSpPr txBox="1"/>
      </xdr:nvSpPr>
      <xdr:spPr>
        <a:xfrm>
          <a:off x="18356795" y="1268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68758AFF-828F-4A9B-8444-A3FC533C4FB6}"/>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58816D27-0EFD-4C12-839E-0E5DB5D0D357}"/>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2BE9EAEE-23F5-485E-B61E-B3672CD1066F}"/>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F2673970-BAB2-4F8D-97D0-651FD3C84868}"/>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DAF6D506-0A93-4F26-94BC-0BCF8E701E11}"/>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92996</xdr:rowOff>
    </xdr:from>
    <xdr:to>
      <xdr:col>116</xdr:col>
      <xdr:colOff>114300</xdr:colOff>
      <xdr:row>74</xdr:row>
      <xdr:rowOff>23146</xdr:rowOff>
    </xdr:to>
    <xdr:sp macro="" textlink="">
      <xdr:nvSpPr>
        <xdr:cNvPr id="866" name="楕円 865">
          <a:extLst>
            <a:ext uri="{FF2B5EF4-FFF2-40B4-BE49-F238E27FC236}">
              <a16:creationId xmlns:a16="http://schemas.microsoft.com/office/drawing/2014/main" id="{B887DB2B-8253-470C-A8B0-05D4281DBE53}"/>
            </a:ext>
          </a:extLst>
        </xdr:cNvPr>
        <xdr:cNvSpPr/>
      </xdr:nvSpPr>
      <xdr:spPr>
        <a:xfrm>
          <a:off x="22110700" y="1260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115873</xdr:rowOff>
    </xdr:from>
    <xdr:ext cx="599010" cy="259045"/>
    <xdr:sp macro="" textlink="">
      <xdr:nvSpPr>
        <xdr:cNvPr id="867" name="繰出金該当値テキスト">
          <a:extLst>
            <a:ext uri="{FF2B5EF4-FFF2-40B4-BE49-F238E27FC236}">
              <a16:creationId xmlns:a16="http://schemas.microsoft.com/office/drawing/2014/main" id="{0E67F1B2-851F-4C82-BA54-0EF6C4D7A991}"/>
            </a:ext>
          </a:extLst>
        </xdr:cNvPr>
        <xdr:cNvSpPr txBox="1"/>
      </xdr:nvSpPr>
      <xdr:spPr>
        <a:xfrm>
          <a:off x="22212300" y="12460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35293</xdr:rowOff>
    </xdr:from>
    <xdr:to>
      <xdr:col>112</xdr:col>
      <xdr:colOff>38100</xdr:colOff>
      <xdr:row>70</xdr:row>
      <xdr:rowOff>136893</xdr:rowOff>
    </xdr:to>
    <xdr:sp macro="" textlink="">
      <xdr:nvSpPr>
        <xdr:cNvPr id="868" name="楕円 867">
          <a:extLst>
            <a:ext uri="{FF2B5EF4-FFF2-40B4-BE49-F238E27FC236}">
              <a16:creationId xmlns:a16="http://schemas.microsoft.com/office/drawing/2014/main" id="{9AFB7CED-355F-4482-97C3-1823CA54F04F}"/>
            </a:ext>
          </a:extLst>
        </xdr:cNvPr>
        <xdr:cNvSpPr/>
      </xdr:nvSpPr>
      <xdr:spPr>
        <a:xfrm>
          <a:off x="21272500" y="1203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153420</xdr:rowOff>
    </xdr:from>
    <xdr:ext cx="599010" cy="259045"/>
    <xdr:sp macro="" textlink="">
      <xdr:nvSpPr>
        <xdr:cNvPr id="869" name="テキスト ボックス 868">
          <a:extLst>
            <a:ext uri="{FF2B5EF4-FFF2-40B4-BE49-F238E27FC236}">
              <a16:creationId xmlns:a16="http://schemas.microsoft.com/office/drawing/2014/main" id="{2CB02377-E9F2-48DC-9869-63BC7D8F59DF}"/>
            </a:ext>
          </a:extLst>
        </xdr:cNvPr>
        <xdr:cNvSpPr txBox="1"/>
      </xdr:nvSpPr>
      <xdr:spPr>
        <a:xfrm>
          <a:off x="21023795" y="11812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112370</xdr:rowOff>
    </xdr:from>
    <xdr:to>
      <xdr:col>107</xdr:col>
      <xdr:colOff>101600</xdr:colOff>
      <xdr:row>71</xdr:row>
      <xdr:rowOff>42520</xdr:rowOff>
    </xdr:to>
    <xdr:sp macro="" textlink="">
      <xdr:nvSpPr>
        <xdr:cNvPr id="870" name="楕円 869">
          <a:extLst>
            <a:ext uri="{FF2B5EF4-FFF2-40B4-BE49-F238E27FC236}">
              <a16:creationId xmlns:a16="http://schemas.microsoft.com/office/drawing/2014/main" id="{B677570E-5270-4B35-8E22-DDC3DDCDEF0F}"/>
            </a:ext>
          </a:extLst>
        </xdr:cNvPr>
        <xdr:cNvSpPr/>
      </xdr:nvSpPr>
      <xdr:spPr>
        <a:xfrm>
          <a:off x="20383500" y="1211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59047</xdr:rowOff>
    </xdr:from>
    <xdr:ext cx="599010" cy="259045"/>
    <xdr:sp macro="" textlink="">
      <xdr:nvSpPr>
        <xdr:cNvPr id="871" name="テキスト ボックス 870">
          <a:extLst>
            <a:ext uri="{FF2B5EF4-FFF2-40B4-BE49-F238E27FC236}">
              <a16:creationId xmlns:a16="http://schemas.microsoft.com/office/drawing/2014/main" id="{B63474C3-1DAA-4BFE-AD92-C36C9D64DADF}"/>
            </a:ext>
          </a:extLst>
        </xdr:cNvPr>
        <xdr:cNvSpPr txBox="1"/>
      </xdr:nvSpPr>
      <xdr:spPr>
        <a:xfrm>
          <a:off x="20134795" y="11889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71927</xdr:rowOff>
    </xdr:from>
    <xdr:to>
      <xdr:col>102</xdr:col>
      <xdr:colOff>165100</xdr:colOff>
      <xdr:row>72</xdr:row>
      <xdr:rowOff>2077</xdr:rowOff>
    </xdr:to>
    <xdr:sp macro="" textlink="">
      <xdr:nvSpPr>
        <xdr:cNvPr id="872" name="楕円 871">
          <a:extLst>
            <a:ext uri="{FF2B5EF4-FFF2-40B4-BE49-F238E27FC236}">
              <a16:creationId xmlns:a16="http://schemas.microsoft.com/office/drawing/2014/main" id="{CA0C6382-08C2-4EED-9237-A3E2715627FB}"/>
            </a:ext>
          </a:extLst>
        </xdr:cNvPr>
        <xdr:cNvSpPr/>
      </xdr:nvSpPr>
      <xdr:spPr>
        <a:xfrm>
          <a:off x="19494500" y="122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18604</xdr:rowOff>
    </xdr:from>
    <xdr:ext cx="599010" cy="259045"/>
    <xdr:sp macro="" textlink="">
      <xdr:nvSpPr>
        <xdr:cNvPr id="873" name="テキスト ボックス 872">
          <a:extLst>
            <a:ext uri="{FF2B5EF4-FFF2-40B4-BE49-F238E27FC236}">
              <a16:creationId xmlns:a16="http://schemas.microsoft.com/office/drawing/2014/main" id="{AB5D8B76-04D3-46FE-88B3-9D3FB721A78F}"/>
            </a:ext>
          </a:extLst>
        </xdr:cNvPr>
        <xdr:cNvSpPr txBox="1"/>
      </xdr:nvSpPr>
      <xdr:spPr>
        <a:xfrm>
          <a:off x="19245795" y="12020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113199</xdr:rowOff>
    </xdr:from>
    <xdr:to>
      <xdr:col>98</xdr:col>
      <xdr:colOff>38100</xdr:colOff>
      <xdr:row>72</xdr:row>
      <xdr:rowOff>43349</xdr:rowOff>
    </xdr:to>
    <xdr:sp macro="" textlink="">
      <xdr:nvSpPr>
        <xdr:cNvPr id="874" name="楕円 873">
          <a:extLst>
            <a:ext uri="{FF2B5EF4-FFF2-40B4-BE49-F238E27FC236}">
              <a16:creationId xmlns:a16="http://schemas.microsoft.com/office/drawing/2014/main" id="{10E5F8C8-2194-47D1-B8B7-E44A86301999}"/>
            </a:ext>
          </a:extLst>
        </xdr:cNvPr>
        <xdr:cNvSpPr/>
      </xdr:nvSpPr>
      <xdr:spPr>
        <a:xfrm>
          <a:off x="18605500" y="1228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59876</xdr:rowOff>
    </xdr:from>
    <xdr:ext cx="599010" cy="259045"/>
    <xdr:sp macro="" textlink="">
      <xdr:nvSpPr>
        <xdr:cNvPr id="875" name="テキスト ボックス 874">
          <a:extLst>
            <a:ext uri="{FF2B5EF4-FFF2-40B4-BE49-F238E27FC236}">
              <a16:creationId xmlns:a16="http://schemas.microsoft.com/office/drawing/2014/main" id="{A9BCF322-30C6-4F67-A9AF-0CDE07B0EABF}"/>
            </a:ext>
          </a:extLst>
        </xdr:cNvPr>
        <xdr:cNvSpPr txBox="1"/>
      </xdr:nvSpPr>
      <xdr:spPr>
        <a:xfrm>
          <a:off x="18356795" y="12061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AC052946-DC81-40D6-988D-B75105F1D0D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9A89E134-3CF6-4A2B-972F-F4BBE3CB74A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8C9F557D-F653-437C-994B-51CC08312A1D}"/>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37146DE6-0B0D-44AE-BCB3-79E99790C9F9}"/>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828E5F40-0585-4B28-A399-88A4EB539F83}"/>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CDF3D866-67FB-43D3-88D3-C97DCFAEEA27}"/>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6292D13F-096D-44FF-846E-386976E7EAD9}"/>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946361BC-D395-41B6-B8A0-7F3BBC13422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ADC5BED1-D835-4865-90B3-1670BBE7422A}"/>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32EC5BC9-193E-4A49-B8D3-34A3EA9F3E5A}"/>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439C5F61-686D-4ABF-9A73-E46963D16C9F}"/>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B52C5DE2-1E63-4C23-9D19-6657DB6D1065}"/>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6078461-2C02-45AE-9BD6-DC0DAE63D9D3}"/>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B0E9EC2B-0067-477F-A8B5-8D6E640A2B0E}"/>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618516F0-B2FD-47E2-A9AA-B265619DCC93}"/>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E7449E83-DE4F-414F-873A-5DD1746DFC5F}"/>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6EF92BAA-E844-4029-9EA6-C7CFF7DC4484}"/>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34FFE9DC-7CE4-4AF8-9128-43F992F7CA5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6765BDD2-D481-44CE-B96F-6BDF6F9009DA}"/>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E7DB4D93-64EC-4589-9AC4-FD50ED2E931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87A3DDA4-1E12-4103-8879-2FCC8B2F7D32}"/>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3D58D9AD-37E9-49E6-AD58-5E848FFC64A8}"/>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BC575DC7-5CD0-4A2E-A402-8F18DC0655DD}"/>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F8C431EC-FF1D-4979-AF2C-B6577AC22919}"/>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4D69D645-C339-4A23-B6BF-37C46A71CF17}"/>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1F68F5B0-A7AB-45B2-8352-36BC68E088FA}"/>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59BBEB65-A8AC-4921-A9C8-568E8CE47604}"/>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3C9AC122-A391-4941-B50A-64CA6854E226}"/>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37FAD2D9-C72C-44BE-90B6-BD381082B698}"/>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F296864F-9219-401E-B720-647BEA4CB2E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13249A5A-3E30-4CFA-81DD-3CE466C0B939}"/>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BF74B3B5-C12F-4A71-BAB6-C276CA70EA3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E9536B07-6511-4E92-953A-F24E9527643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FE03DB6-5F43-411A-AE57-8960B3E8DAED}"/>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37BA1783-5580-4817-B4D1-550D4597368F}"/>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93885837-7F13-4D84-983B-544C14FDF521}"/>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140D99DA-7A24-4D66-BF5C-BF186461757C}"/>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33EAEBE1-B6F8-40F9-B9A5-62ACE9C80FF7}"/>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B801540D-987E-487B-99B2-4CDB759133F4}"/>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5558707E-2446-442F-90C2-44A0705273A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8FCBA838-4074-409F-B33C-7A15AE2B52E7}"/>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7319552C-F174-46B3-974F-1F84C41312B2}"/>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6EC7F610-8212-48AD-94FD-A71832C0E776}"/>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1F0FF969-7E15-46E2-BA56-A8FD0C4A54E6}"/>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7AD32F5D-C6F5-4C29-8D1E-4E98B2729E3B}"/>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2934DCB-53EE-47C2-990E-675A9BCD6469}"/>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6FACA9CF-2E8F-46EA-A117-B3DD800FAFEB}"/>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CBE719EC-98F2-4C6E-B160-070946E439BA}"/>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911C2D39-FF9D-482B-ABA7-63A2742B5C6C}"/>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82F6534D-703E-483A-BD1F-6BF0229750C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98BCD415-E5B0-4ED2-8DE1-A1867159653B}"/>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52AEADDC-9F89-45E7-83C5-378D6A9AAC8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本町の特徴を示しているのは扶助費であり、類似団体内でも</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位と高水準となっている。大きな要因は町内にある障がい者福祉施設の利用者の割合が人口に対して高く、利用料に対しての扶助費が多額となっている。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のうち更新整備は複合庁舎の本体建設が終了し大幅に減額したため昨年度に引き続き類似団体よりも低くなっている。一方で普通建設事業費のうち新規整備については道の駅の建設等が開始していることから類似団体を上回る結果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維持補修費については近年類似団体よりも高くなっている。建設から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経過している建物が増加してきており、大規模な改修が必要となることが予想されるため、今後も増加傾向となる可能性がある。そのため優先度をつけて計画的に実施し、事業費の平準化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年度から簡水と下水が公営企業会計に移行したことに伴い、繰出金が大幅に減少し、補助費の額が増加している。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9185C40-B72F-4C33-AEA8-5AA0723F826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B0239B8-C668-45E8-B082-41584476E90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BDEF1D1-F061-4908-9315-BF465CBADEF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B68A930-F752-47A8-9FFF-E4FA1B1B4C3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北海道古平町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D9C96C-091F-46B1-B9A1-BB04460CA69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654581-F316-47F4-BE79-C6CE76AD283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B7D77C-BFAF-4C40-8642-9D504E4D2F4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7B601FB-0400-4153-A4BA-7C7D110125D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7F4DE3-79C0-4A7F-9DEF-34BFA35442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E58EB8D-D38E-4126-8770-114DB97A884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2,589
2,529
188.36
4,677,445
4,516,899
76,848
2,240,616
5,031,655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005EF8-AD63-4C95-B0AC-A5F7D4ADF78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647C48-9A25-4310-9423-87FAB2588C8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FE6436-149C-4114-9275-A8726BAEE05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7C33A7-7FDE-4069-BBAC-34B65C1AA2A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4201BE0-BD5A-4E59-998A-2098F1A7C69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01FD23B-DDB3-47F8-936B-822A974FB6AB}"/>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9A44AD9-7E98-40E1-A3DA-19B4B52A33BB}"/>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660D543-6D95-4885-92E6-E149FFC9C75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98AF6CC-8FE1-43A0-B513-1F0932ED718A}"/>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F6F3883-3EE1-4104-9C72-59BDC273C70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D8DE1B0-618B-4E9F-9E6C-3B7FF933EBF1}"/>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30E6E04-DC68-4D00-8E01-6E21596605D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3C04E8D-AE76-492D-B34C-D8EE8C92D47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F7CFC41-5B28-4DBA-9FA9-17254A3A676C}"/>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CEF262-3F6C-429C-B4A1-168FDDBECDF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37A10D2-86F1-456A-95B7-77FC6A2F705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3A50C2-4946-40E3-BFEA-7ECE9BDBEDE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233C947-5080-4CB7-BBB3-CA25AE68EB0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2145D42-F0EA-4B10-BB79-E96EBE48F2C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392234B-A5EA-49C6-929D-3E405245B87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3DF9702-A552-4818-B6FC-F7D1929C01C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918F896-DACC-484B-9F13-430EF20D5703}"/>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D19921F-B809-44A8-AEA8-232740BA813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5320B5C-68F4-46AC-A5C5-9A2FA97465F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CAB3A68-1577-4051-A1EA-E5943937C6F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F7DC1A2-8177-4074-8A18-F443F8D5734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03F9A6E-EBFD-43AD-BF90-16E8CA187E2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1753D15-BC48-493B-B260-7EF90998A3C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947C337-94F3-400C-A7EB-679B6B447F2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5B4D8EC-DA54-424C-8093-CE69B82E09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E759DBB3-FC2D-407E-BFD3-ED8F2F28B09B}"/>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7E06193D-BA3A-46C8-9F95-5645522428ED}"/>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3D95D5B7-6632-492E-9592-2E27021F4D6C}"/>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79571BFA-6E93-4AC7-9563-4999D0B83FE2}"/>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AFB0E319-D6C3-4AE9-B8C3-82C0B2B373C3}"/>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881DCB5B-F12B-44F5-91AB-AF35AAA20B54}"/>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F75971F4-FABC-4919-AE40-9A21D4942115}"/>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1A2534CB-E5E8-4039-9A03-A0B3445C7434}"/>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D491760-475F-45BD-9C06-6784FD52A36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EC9B935E-C5CF-4A4A-8C33-AD776B82909A}"/>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ED32BB02-A8A4-4032-8DE2-C6235CBD91CC}"/>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E61A3965-F9B9-405A-9DA3-A1BACD23B244}"/>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91A24A7F-0537-4CA4-8D8E-F94BC34BCD1D}"/>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B6715761-483C-411D-948F-8DC14661426E}"/>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62B6DC8C-F445-431F-9CF4-7B5C27798376}"/>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E0ED5F54-D36B-4A61-A86F-CEAB6E05DEC9}"/>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135517</xdr:rowOff>
    </xdr:from>
    <xdr:to>
      <xdr:col>24</xdr:col>
      <xdr:colOff>63500</xdr:colOff>
      <xdr:row>35</xdr:row>
      <xdr:rowOff>153256</xdr:rowOff>
    </xdr:to>
    <xdr:cxnSp macro="">
      <xdr:nvCxnSpPr>
        <xdr:cNvPr id="58" name="直線コネクタ 57">
          <a:extLst>
            <a:ext uri="{FF2B5EF4-FFF2-40B4-BE49-F238E27FC236}">
              <a16:creationId xmlns:a16="http://schemas.microsoft.com/office/drawing/2014/main" id="{72D56D47-BB8D-4328-AA56-480D2EECF4DC}"/>
            </a:ext>
          </a:extLst>
        </xdr:cNvPr>
        <xdr:cNvCxnSpPr/>
      </xdr:nvCxnSpPr>
      <xdr:spPr>
        <a:xfrm flipV="1">
          <a:off x="3797300" y="6136267"/>
          <a:ext cx="838200" cy="1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907D2D0D-B6CE-458A-A81E-485EF9808CD7}"/>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9134789D-2238-4FDE-AFBD-D449DD684449}"/>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149347</xdr:rowOff>
    </xdr:from>
    <xdr:to>
      <xdr:col>19</xdr:col>
      <xdr:colOff>177800</xdr:colOff>
      <xdr:row>35</xdr:row>
      <xdr:rowOff>153256</xdr:rowOff>
    </xdr:to>
    <xdr:cxnSp macro="">
      <xdr:nvCxnSpPr>
        <xdr:cNvPr id="61" name="直線コネクタ 60">
          <a:extLst>
            <a:ext uri="{FF2B5EF4-FFF2-40B4-BE49-F238E27FC236}">
              <a16:creationId xmlns:a16="http://schemas.microsoft.com/office/drawing/2014/main" id="{2848F3DD-9814-4A9B-8453-236EA82A0824}"/>
            </a:ext>
          </a:extLst>
        </xdr:cNvPr>
        <xdr:cNvCxnSpPr/>
      </xdr:nvCxnSpPr>
      <xdr:spPr>
        <a:xfrm>
          <a:off x="2908300" y="6150097"/>
          <a:ext cx="889000" cy="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D6169879-6DAA-446B-AD0E-5703E2B7D347}"/>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C61BFC9B-6B5C-4976-B680-DD5295091B93}"/>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149347</xdr:rowOff>
    </xdr:from>
    <xdr:to>
      <xdr:col>15</xdr:col>
      <xdr:colOff>50800</xdr:colOff>
      <xdr:row>36</xdr:row>
      <xdr:rowOff>48</xdr:rowOff>
    </xdr:to>
    <xdr:cxnSp macro="">
      <xdr:nvCxnSpPr>
        <xdr:cNvPr id="64" name="直線コネクタ 63">
          <a:extLst>
            <a:ext uri="{FF2B5EF4-FFF2-40B4-BE49-F238E27FC236}">
              <a16:creationId xmlns:a16="http://schemas.microsoft.com/office/drawing/2014/main" id="{89AE2752-0F5A-4F23-97B6-A9CA2483BA65}"/>
            </a:ext>
          </a:extLst>
        </xdr:cNvPr>
        <xdr:cNvCxnSpPr/>
      </xdr:nvCxnSpPr>
      <xdr:spPr>
        <a:xfrm flipV="1">
          <a:off x="2019300" y="6150097"/>
          <a:ext cx="889000" cy="2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77F3D3A0-2EC5-4684-8F9B-FA02E3B6EBAB}"/>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1BCAF14F-8A85-4BBA-B088-652C62B4A356}"/>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48</xdr:rowOff>
    </xdr:from>
    <xdr:to>
      <xdr:col>10</xdr:col>
      <xdr:colOff>114300</xdr:colOff>
      <xdr:row>36</xdr:row>
      <xdr:rowOff>61564</xdr:rowOff>
    </xdr:to>
    <xdr:cxnSp macro="">
      <xdr:nvCxnSpPr>
        <xdr:cNvPr id="67" name="直線コネクタ 66">
          <a:extLst>
            <a:ext uri="{FF2B5EF4-FFF2-40B4-BE49-F238E27FC236}">
              <a16:creationId xmlns:a16="http://schemas.microsoft.com/office/drawing/2014/main" id="{387652E5-1E80-419D-855B-AB0D2FE9FBA4}"/>
            </a:ext>
          </a:extLst>
        </xdr:cNvPr>
        <xdr:cNvCxnSpPr/>
      </xdr:nvCxnSpPr>
      <xdr:spPr>
        <a:xfrm flipV="1">
          <a:off x="1130300" y="6172248"/>
          <a:ext cx="889000" cy="6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A8F5E2E8-8942-45E6-8A0B-8BB7A8BA6D64}"/>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E2D51E47-347D-47BC-933A-C7ADB1FDBAD6}"/>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36BE511-5F0B-465A-A732-ADB0C42A1CF4}"/>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1528D0A1-2EBA-4F02-B038-15E22D2275D9}"/>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6E2E17CA-18EE-450B-8893-18D9CA6DE86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8F0158AD-BDDC-4E8F-AC59-A9E7CBB97F4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65A0BBA-A335-4A40-BE3B-9BE1BDC81EC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D85D636-3FB6-4672-896A-EC247B7E0F5E}"/>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A1B2BC6-6614-48E4-9FF5-A2E14BA31D76}"/>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84717</xdr:rowOff>
    </xdr:from>
    <xdr:to>
      <xdr:col>24</xdr:col>
      <xdr:colOff>114300</xdr:colOff>
      <xdr:row>36</xdr:row>
      <xdr:rowOff>14867</xdr:rowOff>
    </xdr:to>
    <xdr:sp macro="" textlink="">
      <xdr:nvSpPr>
        <xdr:cNvPr id="77" name="楕円 76">
          <a:extLst>
            <a:ext uri="{FF2B5EF4-FFF2-40B4-BE49-F238E27FC236}">
              <a16:creationId xmlns:a16="http://schemas.microsoft.com/office/drawing/2014/main" id="{127BBA96-4E2E-4993-9A5E-05641609FE7A}"/>
            </a:ext>
          </a:extLst>
        </xdr:cNvPr>
        <xdr:cNvSpPr/>
      </xdr:nvSpPr>
      <xdr:spPr>
        <a:xfrm>
          <a:off x="4584700" y="608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107594</xdr:rowOff>
    </xdr:from>
    <xdr:ext cx="534377" cy="259045"/>
    <xdr:sp macro="" textlink="">
      <xdr:nvSpPr>
        <xdr:cNvPr id="78" name="議会費該当値テキスト">
          <a:extLst>
            <a:ext uri="{FF2B5EF4-FFF2-40B4-BE49-F238E27FC236}">
              <a16:creationId xmlns:a16="http://schemas.microsoft.com/office/drawing/2014/main" id="{17906C35-7D61-4979-B37D-4E23EA6ACFA2}"/>
            </a:ext>
          </a:extLst>
        </xdr:cNvPr>
        <xdr:cNvSpPr txBox="1"/>
      </xdr:nvSpPr>
      <xdr:spPr>
        <a:xfrm>
          <a:off x="4686300" y="593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102456</xdr:rowOff>
    </xdr:from>
    <xdr:to>
      <xdr:col>20</xdr:col>
      <xdr:colOff>38100</xdr:colOff>
      <xdr:row>36</xdr:row>
      <xdr:rowOff>32606</xdr:rowOff>
    </xdr:to>
    <xdr:sp macro="" textlink="">
      <xdr:nvSpPr>
        <xdr:cNvPr id="79" name="楕円 78">
          <a:extLst>
            <a:ext uri="{FF2B5EF4-FFF2-40B4-BE49-F238E27FC236}">
              <a16:creationId xmlns:a16="http://schemas.microsoft.com/office/drawing/2014/main" id="{364EA32E-513B-4ABA-9429-7D0FFA678F9A}"/>
            </a:ext>
          </a:extLst>
        </xdr:cNvPr>
        <xdr:cNvSpPr/>
      </xdr:nvSpPr>
      <xdr:spPr>
        <a:xfrm>
          <a:off x="3746500" y="610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49133</xdr:rowOff>
    </xdr:from>
    <xdr:ext cx="534377" cy="259045"/>
    <xdr:sp macro="" textlink="">
      <xdr:nvSpPr>
        <xdr:cNvPr id="80" name="テキスト ボックス 79">
          <a:extLst>
            <a:ext uri="{FF2B5EF4-FFF2-40B4-BE49-F238E27FC236}">
              <a16:creationId xmlns:a16="http://schemas.microsoft.com/office/drawing/2014/main" id="{409DCDA9-8620-49F0-9063-4C6A83CD6D71}"/>
            </a:ext>
          </a:extLst>
        </xdr:cNvPr>
        <xdr:cNvSpPr txBox="1"/>
      </xdr:nvSpPr>
      <xdr:spPr>
        <a:xfrm>
          <a:off x="3530111" y="587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98547</xdr:rowOff>
    </xdr:from>
    <xdr:to>
      <xdr:col>15</xdr:col>
      <xdr:colOff>101600</xdr:colOff>
      <xdr:row>36</xdr:row>
      <xdr:rowOff>28697</xdr:rowOff>
    </xdr:to>
    <xdr:sp macro="" textlink="">
      <xdr:nvSpPr>
        <xdr:cNvPr id="81" name="楕円 80">
          <a:extLst>
            <a:ext uri="{FF2B5EF4-FFF2-40B4-BE49-F238E27FC236}">
              <a16:creationId xmlns:a16="http://schemas.microsoft.com/office/drawing/2014/main" id="{5491A545-6EFF-4529-8D0C-9BE957E85EAA}"/>
            </a:ext>
          </a:extLst>
        </xdr:cNvPr>
        <xdr:cNvSpPr/>
      </xdr:nvSpPr>
      <xdr:spPr>
        <a:xfrm>
          <a:off x="2857500" y="609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45224</xdr:rowOff>
    </xdr:from>
    <xdr:ext cx="534377" cy="259045"/>
    <xdr:sp macro="" textlink="">
      <xdr:nvSpPr>
        <xdr:cNvPr id="82" name="テキスト ボックス 81">
          <a:extLst>
            <a:ext uri="{FF2B5EF4-FFF2-40B4-BE49-F238E27FC236}">
              <a16:creationId xmlns:a16="http://schemas.microsoft.com/office/drawing/2014/main" id="{7D841596-5892-4DE7-8CA5-9019EC2E692D}"/>
            </a:ext>
          </a:extLst>
        </xdr:cNvPr>
        <xdr:cNvSpPr txBox="1"/>
      </xdr:nvSpPr>
      <xdr:spPr>
        <a:xfrm>
          <a:off x="2641111" y="587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120698</xdr:rowOff>
    </xdr:from>
    <xdr:to>
      <xdr:col>10</xdr:col>
      <xdr:colOff>165100</xdr:colOff>
      <xdr:row>36</xdr:row>
      <xdr:rowOff>50848</xdr:rowOff>
    </xdr:to>
    <xdr:sp macro="" textlink="">
      <xdr:nvSpPr>
        <xdr:cNvPr id="83" name="楕円 82">
          <a:extLst>
            <a:ext uri="{FF2B5EF4-FFF2-40B4-BE49-F238E27FC236}">
              <a16:creationId xmlns:a16="http://schemas.microsoft.com/office/drawing/2014/main" id="{327DDFA2-323F-48ED-9914-7ABCB79D568E}"/>
            </a:ext>
          </a:extLst>
        </xdr:cNvPr>
        <xdr:cNvSpPr/>
      </xdr:nvSpPr>
      <xdr:spPr>
        <a:xfrm>
          <a:off x="1968500" y="612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67375</xdr:rowOff>
    </xdr:from>
    <xdr:ext cx="534377" cy="259045"/>
    <xdr:sp macro="" textlink="">
      <xdr:nvSpPr>
        <xdr:cNvPr id="84" name="テキスト ボックス 83">
          <a:extLst>
            <a:ext uri="{FF2B5EF4-FFF2-40B4-BE49-F238E27FC236}">
              <a16:creationId xmlns:a16="http://schemas.microsoft.com/office/drawing/2014/main" id="{D338409D-FCB4-48D9-A7FE-406E0FD87FD3}"/>
            </a:ext>
          </a:extLst>
        </xdr:cNvPr>
        <xdr:cNvSpPr txBox="1"/>
      </xdr:nvSpPr>
      <xdr:spPr>
        <a:xfrm>
          <a:off x="1752111" y="589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10764</xdr:rowOff>
    </xdr:from>
    <xdr:to>
      <xdr:col>6</xdr:col>
      <xdr:colOff>38100</xdr:colOff>
      <xdr:row>36</xdr:row>
      <xdr:rowOff>112364</xdr:rowOff>
    </xdr:to>
    <xdr:sp macro="" textlink="">
      <xdr:nvSpPr>
        <xdr:cNvPr id="85" name="楕円 84">
          <a:extLst>
            <a:ext uri="{FF2B5EF4-FFF2-40B4-BE49-F238E27FC236}">
              <a16:creationId xmlns:a16="http://schemas.microsoft.com/office/drawing/2014/main" id="{A116B14C-1BAB-44F9-9E07-1300C5E9490B}"/>
            </a:ext>
          </a:extLst>
        </xdr:cNvPr>
        <xdr:cNvSpPr/>
      </xdr:nvSpPr>
      <xdr:spPr>
        <a:xfrm>
          <a:off x="1079500" y="61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128891</xdr:rowOff>
    </xdr:from>
    <xdr:ext cx="534377" cy="259045"/>
    <xdr:sp macro="" textlink="">
      <xdr:nvSpPr>
        <xdr:cNvPr id="86" name="テキスト ボックス 85">
          <a:extLst>
            <a:ext uri="{FF2B5EF4-FFF2-40B4-BE49-F238E27FC236}">
              <a16:creationId xmlns:a16="http://schemas.microsoft.com/office/drawing/2014/main" id="{C40541FD-FD47-4CEA-9B07-94A7DD45B276}"/>
            </a:ext>
          </a:extLst>
        </xdr:cNvPr>
        <xdr:cNvSpPr txBox="1"/>
      </xdr:nvSpPr>
      <xdr:spPr>
        <a:xfrm>
          <a:off x="863111" y="59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2232E9BE-10B7-4B28-97E9-C37819D6A50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22F97154-1B49-4CC8-AC7C-E4E63CC76A1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5A76C0A4-F4CA-4A79-A4D6-E277C1391B41}"/>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84C76B95-3F89-4AAD-B396-8FFFCB7149D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7936A30A-A719-4FA7-AD39-806843BD7E3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823E8C2D-8D8A-4733-9078-9610763A17B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1B6DC977-0E3F-433C-BE29-C6493307598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78821306-A162-42A8-A985-FF9BCCA3F64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52DEEEDE-D97F-4D80-8595-3EB6850979DA}"/>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AE2429C6-3549-497D-A799-1459789368B1}"/>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5642575B-EFE0-43A9-9D81-CCC1D6C35EEE}"/>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B7C9BE17-E733-4B7C-8BCD-ED9E26FD56BA}"/>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FA97F916-9E0A-478B-A090-F3A3FF01C03F}"/>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ECDC152D-6051-4251-B855-13C18FFA72AB}"/>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D11F8739-0582-426C-896F-478607E3DD3C}"/>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8A0302F-A0A8-4740-96E4-A1333A2E1578}"/>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1F3D237-9F90-41B1-8641-69865C5EF6A6}"/>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5FEDBCE3-4CA8-48B1-84E0-5C616D38B7F1}"/>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E130635D-1CAA-4931-8B65-F97C8E370621}"/>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286A7020-5A95-486A-846A-7188903ADD8A}"/>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87E72FA4-1F8E-44CF-AD40-77EC834C204C}"/>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E5455FE3-D675-4B20-BEE1-B8C4EAE1470E}"/>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81100AD9-090E-4784-B0D5-790D9AD871A1}"/>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7C52FFC3-3E19-4430-B1EE-63EC67C5AD32}"/>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EA10E472-6B7E-4EC2-827D-ECE01C37D52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A1CCA097-B0F0-431F-B8D9-69D6F7AA60C2}"/>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EDB87AC2-F556-4602-BF0F-82CEB73ECD0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E28FD2EF-61E9-40CD-9F5B-E832B2A2692D}"/>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ED5330D6-46B2-43B6-9BB6-61AD58D5E8E5}"/>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22E76CB8-3786-440F-8612-9EFC76A8BDF9}"/>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F2CA558C-3774-4F2A-AD49-13F9D1D1AE36}"/>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4FACF45F-E972-43CA-91CF-7F84C3E32B23}"/>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132786</xdr:rowOff>
    </xdr:from>
    <xdr:to>
      <xdr:col>24</xdr:col>
      <xdr:colOff>63500</xdr:colOff>
      <xdr:row>57</xdr:row>
      <xdr:rowOff>86166</xdr:rowOff>
    </xdr:to>
    <xdr:cxnSp macro="">
      <xdr:nvCxnSpPr>
        <xdr:cNvPr id="119" name="直線コネクタ 118">
          <a:extLst>
            <a:ext uri="{FF2B5EF4-FFF2-40B4-BE49-F238E27FC236}">
              <a16:creationId xmlns:a16="http://schemas.microsoft.com/office/drawing/2014/main" id="{0767287E-3EC4-4448-BC37-23EF211EAE92}"/>
            </a:ext>
          </a:extLst>
        </xdr:cNvPr>
        <xdr:cNvCxnSpPr/>
      </xdr:nvCxnSpPr>
      <xdr:spPr>
        <a:xfrm flipV="1">
          <a:off x="3797300" y="9733986"/>
          <a:ext cx="838200" cy="12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C8B64406-6F88-4F77-8952-4BEB37CFC10D}"/>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5D6E03CF-CF4F-4F98-8203-E47CBCBB5E32}"/>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31837</xdr:rowOff>
    </xdr:from>
    <xdr:to>
      <xdr:col>19</xdr:col>
      <xdr:colOff>177800</xdr:colOff>
      <xdr:row>57</xdr:row>
      <xdr:rowOff>86166</xdr:rowOff>
    </xdr:to>
    <xdr:cxnSp macro="">
      <xdr:nvCxnSpPr>
        <xdr:cNvPr id="122" name="直線コネクタ 121">
          <a:extLst>
            <a:ext uri="{FF2B5EF4-FFF2-40B4-BE49-F238E27FC236}">
              <a16:creationId xmlns:a16="http://schemas.microsoft.com/office/drawing/2014/main" id="{5AB8AB6D-B6D8-46BC-8FA6-1C4FDADA4512}"/>
            </a:ext>
          </a:extLst>
        </xdr:cNvPr>
        <xdr:cNvCxnSpPr/>
      </xdr:nvCxnSpPr>
      <xdr:spPr>
        <a:xfrm>
          <a:off x="2908300" y="9804487"/>
          <a:ext cx="889000" cy="5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A4AACA48-FC7A-496B-986B-A763F436F702}"/>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3B0AAC25-141C-46BA-9D3A-000D9A38ED76}"/>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164330</xdr:rowOff>
    </xdr:from>
    <xdr:to>
      <xdr:col>15</xdr:col>
      <xdr:colOff>50800</xdr:colOff>
      <xdr:row>57</xdr:row>
      <xdr:rowOff>31837</xdr:rowOff>
    </xdr:to>
    <xdr:cxnSp macro="">
      <xdr:nvCxnSpPr>
        <xdr:cNvPr id="125" name="直線コネクタ 124">
          <a:extLst>
            <a:ext uri="{FF2B5EF4-FFF2-40B4-BE49-F238E27FC236}">
              <a16:creationId xmlns:a16="http://schemas.microsoft.com/office/drawing/2014/main" id="{E778BD5F-D67C-443B-93DB-2EE8A4B8D13E}"/>
            </a:ext>
          </a:extLst>
        </xdr:cNvPr>
        <xdr:cNvCxnSpPr/>
      </xdr:nvCxnSpPr>
      <xdr:spPr>
        <a:xfrm>
          <a:off x="2019300" y="9079730"/>
          <a:ext cx="889000" cy="72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FF454E8F-80AA-4FCD-8A7F-2A810FFE6EBE}"/>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759D9FC5-1086-4939-92A1-34BC6C1F75B9}"/>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164330</xdr:rowOff>
    </xdr:from>
    <xdr:to>
      <xdr:col>10</xdr:col>
      <xdr:colOff>114300</xdr:colOff>
      <xdr:row>55</xdr:row>
      <xdr:rowOff>17759</xdr:rowOff>
    </xdr:to>
    <xdr:cxnSp macro="">
      <xdr:nvCxnSpPr>
        <xdr:cNvPr id="128" name="直線コネクタ 127">
          <a:extLst>
            <a:ext uri="{FF2B5EF4-FFF2-40B4-BE49-F238E27FC236}">
              <a16:creationId xmlns:a16="http://schemas.microsoft.com/office/drawing/2014/main" id="{5B5ADDA6-EC37-42A3-8381-36AEA2FB7219}"/>
            </a:ext>
          </a:extLst>
        </xdr:cNvPr>
        <xdr:cNvCxnSpPr/>
      </xdr:nvCxnSpPr>
      <xdr:spPr>
        <a:xfrm flipV="1">
          <a:off x="1130300" y="9079730"/>
          <a:ext cx="889000" cy="36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373391DD-803B-4BD7-BE9D-BECB065BBEFA}"/>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124161</xdr:rowOff>
    </xdr:from>
    <xdr:ext cx="599010" cy="259045"/>
    <xdr:sp macro="" textlink="">
      <xdr:nvSpPr>
        <xdr:cNvPr id="130" name="テキスト ボックス 129">
          <a:extLst>
            <a:ext uri="{FF2B5EF4-FFF2-40B4-BE49-F238E27FC236}">
              <a16:creationId xmlns:a16="http://schemas.microsoft.com/office/drawing/2014/main" id="{834BC2B1-63CF-472B-98C8-BCB01B72E213}"/>
            </a:ext>
          </a:extLst>
        </xdr:cNvPr>
        <xdr:cNvSpPr txBox="1"/>
      </xdr:nvSpPr>
      <xdr:spPr>
        <a:xfrm>
          <a:off x="1719795" y="98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7BE223F5-4F7E-48EE-9AC5-1554A0C09B37}"/>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121181</xdr:rowOff>
    </xdr:from>
    <xdr:ext cx="599010" cy="259045"/>
    <xdr:sp macro="" textlink="">
      <xdr:nvSpPr>
        <xdr:cNvPr id="132" name="テキスト ボックス 131">
          <a:extLst>
            <a:ext uri="{FF2B5EF4-FFF2-40B4-BE49-F238E27FC236}">
              <a16:creationId xmlns:a16="http://schemas.microsoft.com/office/drawing/2014/main" id="{927344E2-ADF0-4952-8161-72459C5E476A}"/>
            </a:ext>
          </a:extLst>
        </xdr:cNvPr>
        <xdr:cNvSpPr txBox="1"/>
      </xdr:nvSpPr>
      <xdr:spPr>
        <a:xfrm>
          <a:off x="83079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5893A1E-784F-4A69-9655-650CDC9EF21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3B272294-38CF-4D1C-B711-E25D8C6BAB2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06A5A71-5985-425C-AAC4-017B0ABCD0B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209CF69-3F9E-482C-8060-5B9DB4AFFB2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C8A72144-B19D-4BD0-B1A4-9DDB290E61F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81986</xdr:rowOff>
    </xdr:from>
    <xdr:to>
      <xdr:col>24</xdr:col>
      <xdr:colOff>114300</xdr:colOff>
      <xdr:row>57</xdr:row>
      <xdr:rowOff>12136</xdr:rowOff>
    </xdr:to>
    <xdr:sp macro="" textlink="">
      <xdr:nvSpPr>
        <xdr:cNvPr id="138" name="楕円 137">
          <a:extLst>
            <a:ext uri="{FF2B5EF4-FFF2-40B4-BE49-F238E27FC236}">
              <a16:creationId xmlns:a16="http://schemas.microsoft.com/office/drawing/2014/main" id="{7F251DED-A72C-42AF-B043-42E37B206826}"/>
            </a:ext>
          </a:extLst>
        </xdr:cNvPr>
        <xdr:cNvSpPr/>
      </xdr:nvSpPr>
      <xdr:spPr>
        <a:xfrm>
          <a:off x="4584700" y="968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104863</xdr:rowOff>
    </xdr:from>
    <xdr:ext cx="599010" cy="259045"/>
    <xdr:sp macro="" textlink="">
      <xdr:nvSpPr>
        <xdr:cNvPr id="139" name="総務費該当値テキスト">
          <a:extLst>
            <a:ext uri="{FF2B5EF4-FFF2-40B4-BE49-F238E27FC236}">
              <a16:creationId xmlns:a16="http://schemas.microsoft.com/office/drawing/2014/main" id="{95767756-D0EE-4360-BD5C-7DC96B4087F2}"/>
            </a:ext>
          </a:extLst>
        </xdr:cNvPr>
        <xdr:cNvSpPr txBox="1"/>
      </xdr:nvSpPr>
      <xdr:spPr>
        <a:xfrm>
          <a:off x="4686300" y="9534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35366</xdr:rowOff>
    </xdr:from>
    <xdr:to>
      <xdr:col>20</xdr:col>
      <xdr:colOff>38100</xdr:colOff>
      <xdr:row>57</xdr:row>
      <xdr:rowOff>136966</xdr:rowOff>
    </xdr:to>
    <xdr:sp macro="" textlink="">
      <xdr:nvSpPr>
        <xdr:cNvPr id="140" name="楕円 139">
          <a:extLst>
            <a:ext uri="{FF2B5EF4-FFF2-40B4-BE49-F238E27FC236}">
              <a16:creationId xmlns:a16="http://schemas.microsoft.com/office/drawing/2014/main" id="{BB7B3554-F9D0-4FBE-8EF5-C092B3BBB907}"/>
            </a:ext>
          </a:extLst>
        </xdr:cNvPr>
        <xdr:cNvSpPr/>
      </xdr:nvSpPr>
      <xdr:spPr>
        <a:xfrm>
          <a:off x="3746500" y="980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153493</xdr:rowOff>
    </xdr:from>
    <xdr:ext cx="599010" cy="259045"/>
    <xdr:sp macro="" textlink="">
      <xdr:nvSpPr>
        <xdr:cNvPr id="141" name="テキスト ボックス 140">
          <a:extLst>
            <a:ext uri="{FF2B5EF4-FFF2-40B4-BE49-F238E27FC236}">
              <a16:creationId xmlns:a16="http://schemas.microsoft.com/office/drawing/2014/main" id="{234294D3-272F-4FBB-8F62-56BAD3A5FB00}"/>
            </a:ext>
          </a:extLst>
        </xdr:cNvPr>
        <xdr:cNvSpPr txBox="1"/>
      </xdr:nvSpPr>
      <xdr:spPr>
        <a:xfrm>
          <a:off x="3497795" y="958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152487</xdr:rowOff>
    </xdr:from>
    <xdr:to>
      <xdr:col>15</xdr:col>
      <xdr:colOff>101600</xdr:colOff>
      <xdr:row>57</xdr:row>
      <xdr:rowOff>82637</xdr:rowOff>
    </xdr:to>
    <xdr:sp macro="" textlink="">
      <xdr:nvSpPr>
        <xdr:cNvPr id="142" name="楕円 141">
          <a:extLst>
            <a:ext uri="{FF2B5EF4-FFF2-40B4-BE49-F238E27FC236}">
              <a16:creationId xmlns:a16="http://schemas.microsoft.com/office/drawing/2014/main" id="{1CEAE778-0605-4FB7-852C-F5DB9E71F6F5}"/>
            </a:ext>
          </a:extLst>
        </xdr:cNvPr>
        <xdr:cNvSpPr/>
      </xdr:nvSpPr>
      <xdr:spPr>
        <a:xfrm>
          <a:off x="2857500" y="975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99164</xdr:rowOff>
    </xdr:from>
    <xdr:ext cx="599010" cy="259045"/>
    <xdr:sp macro="" textlink="">
      <xdr:nvSpPr>
        <xdr:cNvPr id="143" name="テキスト ボックス 142">
          <a:extLst>
            <a:ext uri="{FF2B5EF4-FFF2-40B4-BE49-F238E27FC236}">
              <a16:creationId xmlns:a16="http://schemas.microsoft.com/office/drawing/2014/main" id="{5C6A7ED1-9925-4DC7-A706-FD87885830C7}"/>
            </a:ext>
          </a:extLst>
        </xdr:cNvPr>
        <xdr:cNvSpPr txBox="1"/>
      </xdr:nvSpPr>
      <xdr:spPr>
        <a:xfrm>
          <a:off x="2608795" y="952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113530</xdr:rowOff>
    </xdr:from>
    <xdr:to>
      <xdr:col>10</xdr:col>
      <xdr:colOff>165100</xdr:colOff>
      <xdr:row>53</xdr:row>
      <xdr:rowOff>43680</xdr:rowOff>
    </xdr:to>
    <xdr:sp macro="" textlink="">
      <xdr:nvSpPr>
        <xdr:cNvPr id="144" name="楕円 143">
          <a:extLst>
            <a:ext uri="{FF2B5EF4-FFF2-40B4-BE49-F238E27FC236}">
              <a16:creationId xmlns:a16="http://schemas.microsoft.com/office/drawing/2014/main" id="{CA4B85D0-738C-4E36-AC0F-15B7A9FA35E0}"/>
            </a:ext>
          </a:extLst>
        </xdr:cNvPr>
        <xdr:cNvSpPr/>
      </xdr:nvSpPr>
      <xdr:spPr>
        <a:xfrm>
          <a:off x="1968500" y="902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51</xdr:row>
      <xdr:rowOff>60207</xdr:rowOff>
    </xdr:from>
    <xdr:ext cx="690189" cy="259045"/>
    <xdr:sp macro="" textlink="">
      <xdr:nvSpPr>
        <xdr:cNvPr id="145" name="テキスト ボックス 144">
          <a:extLst>
            <a:ext uri="{FF2B5EF4-FFF2-40B4-BE49-F238E27FC236}">
              <a16:creationId xmlns:a16="http://schemas.microsoft.com/office/drawing/2014/main" id="{598ED030-8C02-4CE6-B136-7EB4529576FE}"/>
            </a:ext>
          </a:extLst>
        </xdr:cNvPr>
        <xdr:cNvSpPr txBox="1"/>
      </xdr:nvSpPr>
      <xdr:spPr>
        <a:xfrm>
          <a:off x="1674205" y="88041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138409</xdr:rowOff>
    </xdr:from>
    <xdr:to>
      <xdr:col>6</xdr:col>
      <xdr:colOff>38100</xdr:colOff>
      <xdr:row>55</xdr:row>
      <xdr:rowOff>68559</xdr:rowOff>
    </xdr:to>
    <xdr:sp macro="" textlink="">
      <xdr:nvSpPr>
        <xdr:cNvPr id="146" name="楕円 145">
          <a:extLst>
            <a:ext uri="{FF2B5EF4-FFF2-40B4-BE49-F238E27FC236}">
              <a16:creationId xmlns:a16="http://schemas.microsoft.com/office/drawing/2014/main" id="{73479C4A-A0A0-41EF-8672-D405CB539807}"/>
            </a:ext>
          </a:extLst>
        </xdr:cNvPr>
        <xdr:cNvSpPr/>
      </xdr:nvSpPr>
      <xdr:spPr>
        <a:xfrm>
          <a:off x="1079500" y="939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85086</xdr:rowOff>
    </xdr:from>
    <xdr:ext cx="599010" cy="259045"/>
    <xdr:sp macro="" textlink="">
      <xdr:nvSpPr>
        <xdr:cNvPr id="147" name="テキスト ボックス 146">
          <a:extLst>
            <a:ext uri="{FF2B5EF4-FFF2-40B4-BE49-F238E27FC236}">
              <a16:creationId xmlns:a16="http://schemas.microsoft.com/office/drawing/2014/main" id="{B3DF84C6-A034-48FE-BFF6-A42B6A6BB61F}"/>
            </a:ext>
          </a:extLst>
        </xdr:cNvPr>
        <xdr:cNvSpPr txBox="1"/>
      </xdr:nvSpPr>
      <xdr:spPr>
        <a:xfrm>
          <a:off x="830795" y="9171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DFC5C247-F5FE-4775-9C2B-3A38C782659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6AA0793B-D3A9-4BBB-8406-4E2BC2C0130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B2B54423-959C-421E-A1BD-F9E7C7D3E87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67D39BE6-4BD3-440F-A3EF-4C1C10AC368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86282388-1B98-4978-B73C-47B457E6E924}"/>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30B8CFD0-CF6D-4AB2-AA5D-36C5667940C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23CCDC2F-32F4-44D2-B719-11BC51422F3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4BAAB837-FF02-452F-B0AF-E398F2D5E93D}"/>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A72E7F8B-27D1-48F7-A147-2E9EDB5890F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F3FB7272-AE5A-4C44-BF15-8B3ABA96C5E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6E61F86D-6AF1-46CE-8A86-5B8C39066A68}"/>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3D6C2DAD-A5FF-4416-BA98-83289463FA18}"/>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E4EEBFC0-E178-4551-9DE9-43DD84E2B2E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831537A8-A4B9-4DA7-90F1-903E5EB0833E}"/>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2BDCE46A-1138-4688-9F12-20FA4C58838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B9968DB7-5DFA-4B93-9F7F-C06DEB93FCBB}"/>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4520D565-28E1-4ECC-ACC4-A7D40F0E067E}"/>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6F1CC0C4-9783-4751-A590-E1A210F5000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BA7AD68F-E291-479E-8159-64E3DE6AFA3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FE588C9C-B785-445D-A8A4-EC413A5E35A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99C50A2E-C5AC-4A85-8D32-5053CE6D91A5}"/>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649FDEED-E1BC-416D-B8C6-7DB52551FF8B}"/>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6CAF60A3-28C6-4CCA-B573-766DEC34CA63}"/>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FCF1C375-D633-4D4E-9013-5DEF9DEAF1A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E6E65DB6-0322-4D54-B382-126146DEE65C}"/>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132945</xdr:rowOff>
    </xdr:from>
    <xdr:to>
      <xdr:col>24</xdr:col>
      <xdr:colOff>63500</xdr:colOff>
      <xdr:row>73</xdr:row>
      <xdr:rowOff>59536</xdr:rowOff>
    </xdr:to>
    <xdr:cxnSp macro="">
      <xdr:nvCxnSpPr>
        <xdr:cNvPr id="173" name="直線コネクタ 172">
          <a:extLst>
            <a:ext uri="{FF2B5EF4-FFF2-40B4-BE49-F238E27FC236}">
              <a16:creationId xmlns:a16="http://schemas.microsoft.com/office/drawing/2014/main" id="{C3AFE9A7-D232-494C-886C-A289974155E1}"/>
            </a:ext>
          </a:extLst>
        </xdr:cNvPr>
        <xdr:cNvCxnSpPr/>
      </xdr:nvCxnSpPr>
      <xdr:spPr>
        <a:xfrm flipV="1">
          <a:off x="3797300" y="12477345"/>
          <a:ext cx="838200" cy="9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146349</xdr:rowOff>
    </xdr:from>
    <xdr:ext cx="599010" cy="259045"/>
    <xdr:sp macro="" textlink="">
      <xdr:nvSpPr>
        <xdr:cNvPr id="174" name="民生費平均値テキスト">
          <a:extLst>
            <a:ext uri="{FF2B5EF4-FFF2-40B4-BE49-F238E27FC236}">
              <a16:creationId xmlns:a16="http://schemas.microsoft.com/office/drawing/2014/main" id="{CC279451-192C-4132-8A9B-93A8436A5B62}"/>
            </a:ext>
          </a:extLst>
        </xdr:cNvPr>
        <xdr:cNvSpPr txBox="1"/>
      </xdr:nvSpPr>
      <xdr:spPr>
        <a:xfrm>
          <a:off x="4686300" y="13005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D6D5ABC2-8206-4424-A792-AC4DA60738AF}"/>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89168</xdr:rowOff>
    </xdr:from>
    <xdr:to>
      <xdr:col>19</xdr:col>
      <xdr:colOff>177800</xdr:colOff>
      <xdr:row>73</xdr:row>
      <xdr:rowOff>59536</xdr:rowOff>
    </xdr:to>
    <xdr:cxnSp macro="">
      <xdr:nvCxnSpPr>
        <xdr:cNvPr id="176" name="直線コネクタ 175">
          <a:extLst>
            <a:ext uri="{FF2B5EF4-FFF2-40B4-BE49-F238E27FC236}">
              <a16:creationId xmlns:a16="http://schemas.microsoft.com/office/drawing/2014/main" id="{41F6494D-DFD2-4BF8-8068-CE2FFDC1EB38}"/>
            </a:ext>
          </a:extLst>
        </xdr:cNvPr>
        <xdr:cNvCxnSpPr/>
      </xdr:nvCxnSpPr>
      <xdr:spPr>
        <a:xfrm>
          <a:off x="2908300" y="12433568"/>
          <a:ext cx="889000" cy="14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5375A77E-9E3D-499B-8254-0B0A06007F11}"/>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160213</xdr:rowOff>
    </xdr:from>
    <xdr:ext cx="599010" cy="259045"/>
    <xdr:sp macro="" textlink="">
      <xdr:nvSpPr>
        <xdr:cNvPr id="178" name="テキスト ボックス 177">
          <a:extLst>
            <a:ext uri="{FF2B5EF4-FFF2-40B4-BE49-F238E27FC236}">
              <a16:creationId xmlns:a16="http://schemas.microsoft.com/office/drawing/2014/main" id="{13F945E9-645F-426C-BE6C-8AD3F9F3EC96}"/>
            </a:ext>
          </a:extLst>
        </xdr:cNvPr>
        <xdr:cNvSpPr txBox="1"/>
      </xdr:nvSpPr>
      <xdr:spPr>
        <a:xfrm>
          <a:off x="3497795" y="1319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89168</xdr:rowOff>
    </xdr:from>
    <xdr:to>
      <xdr:col>15</xdr:col>
      <xdr:colOff>50800</xdr:colOff>
      <xdr:row>72</xdr:row>
      <xdr:rowOff>167726</xdr:rowOff>
    </xdr:to>
    <xdr:cxnSp macro="">
      <xdr:nvCxnSpPr>
        <xdr:cNvPr id="179" name="直線コネクタ 178">
          <a:extLst>
            <a:ext uri="{FF2B5EF4-FFF2-40B4-BE49-F238E27FC236}">
              <a16:creationId xmlns:a16="http://schemas.microsoft.com/office/drawing/2014/main" id="{2A61C467-E6E6-4867-A877-BDAFB383FADE}"/>
            </a:ext>
          </a:extLst>
        </xdr:cNvPr>
        <xdr:cNvCxnSpPr/>
      </xdr:nvCxnSpPr>
      <xdr:spPr>
        <a:xfrm flipV="1">
          <a:off x="2019300" y="12433568"/>
          <a:ext cx="889000" cy="7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727273B0-DB42-4742-A6B7-875CA20F65F3}"/>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198ABAA1-DABF-4189-A05A-2BEFCEF09957}"/>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167726</xdr:rowOff>
    </xdr:from>
    <xdr:to>
      <xdr:col>10</xdr:col>
      <xdr:colOff>114300</xdr:colOff>
      <xdr:row>74</xdr:row>
      <xdr:rowOff>59250</xdr:rowOff>
    </xdr:to>
    <xdr:cxnSp macro="">
      <xdr:nvCxnSpPr>
        <xdr:cNvPr id="182" name="直線コネクタ 181">
          <a:extLst>
            <a:ext uri="{FF2B5EF4-FFF2-40B4-BE49-F238E27FC236}">
              <a16:creationId xmlns:a16="http://schemas.microsoft.com/office/drawing/2014/main" id="{31966AD8-C434-42FF-80BF-6F48748DDEE5}"/>
            </a:ext>
          </a:extLst>
        </xdr:cNvPr>
        <xdr:cNvCxnSpPr/>
      </xdr:nvCxnSpPr>
      <xdr:spPr>
        <a:xfrm flipV="1">
          <a:off x="1130300" y="12512126"/>
          <a:ext cx="889000" cy="23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17AA2642-19E9-4D9F-BF7B-DFE6E000D17C}"/>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5C4C500-23DA-43F4-9921-92081C1622E4}"/>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3B7B5C87-B990-46E1-8CEA-57E386C7F285}"/>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102595</xdr:rowOff>
    </xdr:from>
    <xdr:ext cx="599010" cy="259045"/>
    <xdr:sp macro="" textlink="">
      <xdr:nvSpPr>
        <xdr:cNvPr id="186" name="テキスト ボックス 185">
          <a:extLst>
            <a:ext uri="{FF2B5EF4-FFF2-40B4-BE49-F238E27FC236}">
              <a16:creationId xmlns:a16="http://schemas.microsoft.com/office/drawing/2014/main" id="{4EE9EA70-3729-418E-88D9-E4EE5DF9717E}"/>
            </a:ext>
          </a:extLst>
        </xdr:cNvPr>
        <xdr:cNvSpPr txBox="1"/>
      </xdr:nvSpPr>
      <xdr:spPr>
        <a:xfrm>
          <a:off x="830795" y="1330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81B7CE98-5E1E-47F8-AC67-8C782906E1C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F0C06D4B-9BC2-4FBD-96B9-EADE245CF59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CD6C279D-5863-44E3-8533-01E480B0CC8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BE0A52BC-66E2-44E1-AB34-DA86E166661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689295B-7377-4CBC-8180-AD3E12C9E1B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82145</xdr:rowOff>
    </xdr:from>
    <xdr:to>
      <xdr:col>24</xdr:col>
      <xdr:colOff>114300</xdr:colOff>
      <xdr:row>73</xdr:row>
      <xdr:rowOff>12295</xdr:rowOff>
    </xdr:to>
    <xdr:sp macro="" textlink="">
      <xdr:nvSpPr>
        <xdr:cNvPr id="192" name="楕円 191">
          <a:extLst>
            <a:ext uri="{FF2B5EF4-FFF2-40B4-BE49-F238E27FC236}">
              <a16:creationId xmlns:a16="http://schemas.microsoft.com/office/drawing/2014/main" id="{E3504309-B994-45F9-9D14-7AA53DB5A8C3}"/>
            </a:ext>
          </a:extLst>
        </xdr:cNvPr>
        <xdr:cNvSpPr/>
      </xdr:nvSpPr>
      <xdr:spPr>
        <a:xfrm>
          <a:off x="4584700" y="1242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105022</xdr:rowOff>
    </xdr:from>
    <xdr:ext cx="599010" cy="259045"/>
    <xdr:sp macro="" textlink="">
      <xdr:nvSpPr>
        <xdr:cNvPr id="193" name="民生費該当値テキスト">
          <a:extLst>
            <a:ext uri="{FF2B5EF4-FFF2-40B4-BE49-F238E27FC236}">
              <a16:creationId xmlns:a16="http://schemas.microsoft.com/office/drawing/2014/main" id="{C9E9C6F9-4127-4B47-A38C-C6AA3038FE61}"/>
            </a:ext>
          </a:extLst>
        </xdr:cNvPr>
        <xdr:cNvSpPr txBox="1"/>
      </xdr:nvSpPr>
      <xdr:spPr>
        <a:xfrm>
          <a:off x="4686300" y="12277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8736</xdr:rowOff>
    </xdr:from>
    <xdr:to>
      <xdr:col>20</xdr:col>
      <xdr:colOff>38100</xdr:colOff>
      <xdr:row>73</xdr:row>
      <xdr:rowOff>110336</xdr:rowOff>
    </xdr:to>
    <xdr:sp macro="" textlink="">
      <xdr:nvSpPr>
        <xdr:cNvPr id="194" name="楕円 193">
          <a:extLst>
            <a:ext uri="{FF2B5EF4-FFF2-40B4-BE49-F238E27FC236}">
              <a16:creationId xmlns:a16="http://schemas.microsoft.com/office/drawing/2014/main" id="{079B682D-7BEA-40A0-96E9-393F885A54E3}"/>
            </a:ext>
          </a:extLst>
        </xdr:cNvPr>
        <xdr:cNvSpPr/>
      </xdr:nvSpPr>
      <xdr:spPr>
        <a:xfrm>
          <a:off x="3746500" y="1252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126863</xdr:rowOff>
    </xdr:from>
    <xdr:ext cx="599010" cy="259045"/>
    <xdr:sp macro="" textlink="">
      <xdr:nvSpPr>
        <xdr:cNvPr id="195" name="テキスト ボックス 194">
          <a:extLst>
            <a:ext uri="{FF2B5EF4-FFF2-40B4-BE49-F238E27FC236}">
              <a16:creationId xmlns:a16="http://schemas.microsoft.com/office/drawing/2014/main" id="{E9190DAD-F3AD-4908-BE69-672ACBD2B87D}"/>
            </a:ext>
          </a:extLst>
        </xdr:cNvPr>
        <xdr:cNvSpPr txBox="1"/>
      </xdr:nvSpPr>
      <xdr:spPr>
        <a:xfrm>
          <a:off x="3497795" y="12299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38368</xdr:rowOff>
    </xdr:from>
    <xdr:to>
      <xdr:col>15</xdr:col>
      <xdr:colOff>101600</xdr:colOff>
      <xdr:row>72</xdr:row>
      <xdr:rowOff>139968</xdr:rowOff>
    </xdr:to>
    <xdr:sp macro="" textlink="">
      <xdr:nvSpPr>
        <xdr:cNvPr id="196" name="楕円 195">
          <a:extLst>
            <a:ext uri="{FF2B5EF4-FFF2-40B4-BE49-F238E27FC236}">
              <a16:creationId xmlns:a16="http://schemas.microsoft.com/office/drawing/2014/main" id="{5AF4F077-A86D-4848-A509-37286DDE05E4}"/>
            </a:ext>
          </a:extLst>
        </xdr:cNvPr>
        <xdr:cNvSpPr/>
      </xdr:nvSpPr>
      <xdr:spPr>
        <a:xfrm>
          <a:off x="2857500" y="1238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156495</xdr:rowOff>
    </xdr:from>
    <xdr:ext cx="599010" cy="259045"/>
    <xdr:sp macro="" textlink="">
      <xdr:nvSpPr>
        <xdr:cNvPr id="197" name="テキスト ボックス 196">
          <a:extLst>
            <a:ext uri="{FF2B5EF4-FFF2-40B4-BE49-F238E27FC236}">
              <a16:creationId xmlns:a16="http://schemas.microsoft.com/office/drawing/2014/main" id="{1DB55D14-9B25-4CFD-A89C-4ECFCB6D595D}"/>
            </a:ext>
          </a:extLst>
        </xdr:cNvPr>
        <xdr:cNvSpPr txBox="1"/>
      </xdr:nvSpPr>
      <xdr:spPr>
        <a:xfrm>
          <a:off x="2608795" y="12157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116926</xdr:rowOff>
    </xdr:from>
    <xdr:to>
      <xdr:col>10</xdr:col>
      <xdr:colOff>165100</xdr:colOff>
      <xdr:row>73</xdr:row>
      <xdr:rowOff>47076</xdr:rowOff>
    </xdr:to>
    <xdr:sp macro="" textlink="">
      <xdr:nvSpPr>
        <xdr:cNvPr id="198" name="楕円 197">
          <a:extLst>
            <a:ext uri="{FF2B5EF4-FFF2-40B4-BE49-F238E27FC236}">
              <a16:creationId xmlns:a16="http://schemas.microsoft.com/office/drawing/2014/main" id="{C1EEC6E3-1DE3-465D-B947-AD9F6ADFDB7F}"/>
            </a:ext>
          </a:extLst>
        </xdr:cNvPr>
        <xdr:cNvSpPr/>
      </xdr:nvSpPr>
      <xdr:spPr>
        <a:xfrm>
          <a:off x="1968500" y="1246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63603</xdr:rowOff>
    </xdr:from>
    <xdr:ext cx="599010" cy="259045"/>
    <xdr:sp macro="" textlink="">
      <xdr:nvSpPr>
        <xdr:cNvPr id="199" name="テキスト ボックス 198">
          <a:extLst>
            <a:ext uri="{FF2B5EF4-FFF2-40B4-BE49-F238E27FC236}">
              <a16:creationId xmlns:a16="http://schemas.microsoft.com/office/drawing/2014/main" id="{CC4E49F8-F2FF-42BC-BAAB-B0FE07E85B35}"/>
            </a:ext>
          </a:extLst>
        </xdr:cNvPr>
        <xdr:cNvSpPr txBox="1"/>
      </xdr:nvSpPr>
      <xdr:spPr>
        <a:xfrm>
          <a:off x="1719795" y="12236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8450</xdr:rowOff>
    </xdr:from>
    <xdr:to>
      <xdr:col>6</xdr:col>
      <xdr:colOff>38100</xdr:colOff>
      <xdr:row>74</xdr:row>
      <xdr:rowOff>110050</xdr:rowOff>
    </xdr:to>
    <xdr:sp macro="" textlink="">
      <xdr:nvSpPr>
        <xdr:cNvPr id="200" name="楕円 199">
          <a:extLst>
            <a:ext uri="{FF2B5EF4-FFF2-40B4-BE49-F238E27FC236}">
              <a16:creationId xmlns:a16="http://schemas.microsoft.com/office/drawing/2014/main" id="{BCCD6D66-4255-4D67-8DAE-CEAAFB37BFC4}"/>
            </a:ext>
          </a:extLst>
        </xdr:cNvPr>
        <xdr:cNvSpPr/>
      </xdr:nvSpPr>
      <xdr:spPr>
        <a:xfrm>
          <a:off x="1079500" y="1269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126577</xdr:rowOff>
    </xdr:from>
    <xdr:ext cx="599010" cy="259045"/>
    <xdr:sp macro="" textlink="">
      <xdr:nvSpPr>
        <xdr:cNvPr id="201" name="テキスト ボックス 200">
          <a:extLst>
            <a:ext uri="{FF2B5EF4-FFF2-40B4-BE49-F238E27FC236}">
              <a16:creationId xmlns:a16="http://schemas.microsoft.com/office/drawing/2014/main" id="{A04F786B-76DA-4B54-991C-AD8DE56D5D69}"/>
            </a:ext>
          </a:extLst>
        </xdr:cNvPr>
        <xdr:cNvSpPr txBox="1"/>
      </xdr:nvSpPr>
      <xdr:spPr>
        <a:xfrm>
          <a:off x="830795" y="12470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AD9CAB2-E2EC-4F10-BFEA-D1F98CF7736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780BA5AE-9F99-4DEF-B2DA-6D88A62527DC}"/>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8A736F63-FACF-402F-A9D9-FC528AA3731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58D4C942-74DB-4D2A-8108-7C146DCB597B}"/>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D8F0284C-BD8D-4214-A7FD-8ABE2E2A1FD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8F92A5B9-ADF4-4B27-9B97-E815421E3AA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B25A852-6AFE-4FA8-92A6-5B095E417A7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F0C6D8A7-254B-44C5-B2EE-8D8E4AB294D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64D0A70E-6C50-4FBF-AF98-CDB8CBFB816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96E5AD0A-8138-428B-9317-74C6B747B55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437F1907-3D53-4829-A1CD-AAB2C86E3B9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39A67E11-882A-433A-BA35-0F2F0D770287}"/>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D2D73AD-9E09-43EB-BF58-7CA0C6D43D4A}"/>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A728D868-B251-4521-A5E7-DE82BBDA8F2A}"/>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8C178927-4144-45F2-BF34-189A70EA534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12AEAAD8-A3FF-40A3-8D7C-5616DD50A94D}"/>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354F7D72-4DA1-45AB-84CE-3FDF9EA2F7A4}"/>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C71DC967-AAAE-449B-A3F8-20A0B1607819}"/>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E4AF06C8-06A7-4636-BF1A-55871A45B299}"/>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C7A91E1E-AABF-496D-AE3E-F45AC2354FBB}"/>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8AB40C86-0F46-4057-87D7-5EC71FBD65CA}"/>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79134766-37A4-4521-BE42-B04276D97E43}"/>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42A7444A-E8E2-4EBD-BC5D-5950C39A59C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B9AE5B55-BBB0-4F9B-8321-4B4AD2E280A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50CFCC53-2121-4793-9E4A-312F24DD8D0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8A30378-E3CD-4AE7-BA71-D3029165DC8B}"/>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7A787878-3725-4CD9-998A-6558CF1A76F9}"/>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AA78E06A-01DD-4331-BA97-FEA6D9041692}"/>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BD37D727-36E0-49F1-9130-D81916D72948}"/>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92BDE2E3-D5FD-4428-82A6-6879C7DF3875}"/>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126422</xdr:rowOff>
    </xdr:from>
    <xdr:to>
      <xdr:col>24</xdr:col>
      <xdr:colOff>63500</xdr:colOff>
      <xdr:row>97</xdr:row>
      <xdr:rowOff>104290</xdr:rowOff>
    </xdr:to>
    <xdr:cxnSp macro="">
      <xdr:nvCxnSpPr>
        <xdr:cNvPr id="232" name="直線コネクタ 231">
          <a:extLst>
            <a:ext uri="{FF2B5EF4-FFF2-40B4-BE49-F238E27FC236}">
              <a16:creationId xmlns:a16="http://schemas.microsoft.com/office/drawing/2014/main" id="{3AC13B72-2155-4F63-B4E7-F393F069FA64}"/>
            </a:ext>
          </a:extLst>
        </xdr:cNvPr>
        <xdr:cNvCxnSpPr/>
      </xdr:nvCxnSpPr>
      <xdr:spPr>
        <a:xfrm flipV="1">
          <a:off x="3797300" y="16585622"/>
          <a:ext cx="838200" cy="14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226131D4-F965-426E-8F90-A1A7E5A7819A}"/>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3732E3C1-6093-4FD3-8DF0-0BEF6B23D7B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104290</xdr:rowOff>
    </xdr:from>
    <xdr:to>
      <xdr:col>19</xdr:col>
      <xdr:colOff>177800</xdr:colOff>
      <xdr:row>98</xdr:row>
      <xdr:rowOff>3318</xdr:rowOff>
    </xdr:to>
    <xdr:cxnSp macro="">
      <xdr:nvCxnSpPr>
        <xdr:cNvPr id="235" name="直線コネクタ 234">
          <a:extLst>
            <a:ext uri="{FF2B5EF4-FFF2-40B4-BE49-F238E27FC236}">
              <a16:creationId xmlns:a16="http://schemas.microsoft.com/office/drawing/2014/main" id="{8BA40B5A-5DA0-491D-A712-685038451EE4}"/>
            </a:ext>
          </a:extLst>
        </xdr:cNvPr>
        <xdr:cNvCxnSpPr/>
      </xdr:nvCxnSpPr>
      <xdr:spPr>
        <a:xfrm flipV="1">
          <a:off x="2908300" y="16734940"/>
          <a:ext cx="889000" cy="7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790B6D01-BDBE-4755-99B8-C4A284BADC4A}"/>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826B512E-AC7E-42E9-93FC-0FEF0D881459}"/>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87387</xdr:rowOff>
    </xdr:from>
    <xdr:to>
      <xdr:col>15</xdr:col>
      <xdr:colOff>50800</xdr:colOff>
      <xdr:row>98</xdr:row>
      <xdr:rowOff>3318</xdr:rowOff>
    </xdr:to>
    <xdr:cxnSp macro="">
      <xdr:nvCxnSpPr>
        <xdr:cNvPr id="238" name="直線コネクタ 237">
          <a:extLst>
            <a:ext uri="{FF2B5EF4-FFF2-40B4-BE49-F238E27FC236}">
              <a16:creationId xmlns:a16="http://schemas.microsoft.com/office/drawing/2014/main" id="{3528A66C-514C-414F-8BB5-8FC7B1F80070}"/>
            </a:ext>
          </a:extLst>
        </xdr:cNvPr>
        <xdr:cNvCxnSpPr/>
      </xdr:nvCxnSpPr>
      <xdr:spPr>
        <a:xfrm>
          <a:off x="2019300" y="16718037"/>
          <a:ext cx="889000" cy="8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361F69C5-050D-4DD7-A578-84DE97E73895}"/>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520BC889-44EA-44E0-8857-5555BAD91A41}"/>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87387</xdr:rowOff>
    </xdr:from>
    <xdr:to>
      <xdr:col>10</xdr:col>
      <xdr:colOff>114300</xdr:colOff>
      <xdr:row>97</xdr:row>
      <xdr:rowOff>124893</xdr:rowOff>
    </xdr:to>
    <xdr:cxnSp macro="">
      <xdr:nvCxnSpPr>
        <xdr:cNvPr id="241" name="直線コネクタ 240">
          <a:extLst>
            <a:ext uri="{FF2B5EF4-FFF2-40B4-BE49-F238E27FC236}">
              <a16:creationId xmlns:a16="http://schemas.microsoft.com/office/drawing/2014/main" id="{1B86F570-1517-4C3E-A467-D63B4914C522}"/>
            </a:ext>
          </a:extLst>
        </xdr:cNvPr>
        <xdr:cNvCxnSpPr/>
      </xdr:nvCxnSpPr>
      <xdr:spPr>
        <a:xfrm flipV="1">
          <a:off x="1130300" y="16718037"/>
          <a:ext cx="889000" cy="3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EB886E8A-D0B2-4DDE-B87A-EB6ACE042344}"/>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471E8811-9423-4E46-AC97-EFB7964F5EC5}"/>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8499C0C5-5BC7-4956-BBF7-25E1396894FF}"/>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C685F15-4365-4435-9CAC-A13399D65EE3}"/>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EB4A6BF0-BCE6-4A9E-A478-E148610BF338}"/>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6A6C1D80-0860-49AA-820B-7CE7156E453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45ADEE7-B45D-4818-AFAD-3EA99EF3752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CA7F23A4-18B4-4826-ADE4-26317F0A410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EEDF2D3-2F4C-4E13-A71B-5F16F7BA9354}"/>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75622</xdr:rowOff>
    </xdr:from>
    <xdr:to>
      <xdr:col>24</xdr:col>
      <xdr:colOff>114300</xdr:colOff>
      <xdr:row>97</xdr:row>
      <xdr:rowOff>5772</xdr:rowOff>
    </xdr:to>
    <xdr:sp macro="" textlink="">
      <xdr:nvSpPr>
        <xdr:cNvPr id="251" name="楕円 250">
          <a:extLst>
            <a:ext uri="{FF2B5EF4-FFF2-40B4-BE49-F238E27FC236}">
              <a16:creationId xmlns:a16="http://schemas.microsoft.com/office/drawing/2014/main" id="{C6FF9300-9DD5-4CDE-9481-3463C1936E6E}"/>
            </a:ext>
          </a:extLst>
        </xdr:cNvPr>
        <xdr:cNvSpPr/>
      </xdr:nvSpPr>
      <xdr:spPr>
        <a:xfrm>
          <a:off x="4584700" y="1653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98499</xdr:rowOff>
    </xdr:from>
    <xdr:ext cx="599010" cy="259045"/>
    <xdr:sp macro="" textlink="">
      <xdr:nvSpPr>
        <xdr:cNvPr id="252" name="衛生費該当値テキスト">
          <a:extLst>
            <a:ext uri="{FF2B5EF4-FFF2-40B4-BE49-F238E27FC236}">
              <a16:creationId xmlns:a16="http://schemas.microsoft.com/office/drawing/2014/main" id="{AB21DF73-6EA8-4998-AEC1-95CB73D8F479}"/>
            </a:ext>
          </a:extLst>
        </xdr:cNvPr>
        <xdr:cNvSpPr txBox="1"/>
      </xdr:nvSpPr>
      <xdr:spPr>
        <a:xfrm>
          <a:off x="4686300" y="16386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53490</xdr:rowOff>
    </xdr:from>
    <xdr:to>
      <xdr:col>20</xdr:col>
      <xdr:colOff>38100</xdr:colOff>
      <xdr:row>97</xdr:row>
      <xdr:rowOff>155090</xdr:rowOff>
    </xdr:to>
    <xdr:sp macro="" textlink="">
      <xdr:nvSpPr>
        <xdr:cNvPr id="253" name="楕円 252">
          <a:extLst>
            <a:ext uri="{FF2B5EF4-FFF2-40B4-BE49-F238E27FC236}">
              <a16:creationId xmlns:a16="http://schemas.microsoft.com/office/drawing/2014/main" id="{2703C3EE-4828-4FAF-92A8-2E4C63CFB867}"/>
            </a:ext>
          </a:extLst>
        </xdr:cNvPr>
        <xdr:cNvSpPr/>
      </xdr:nvSpPr>
      <xdr:spPr>
        <a:xfrm>
          <a:off x="3746500" y="1668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146217</xdr:rowOff>
    </xdr:from>
    <xdr:ext cx="599010" cy="259045"/>
    <xdr:sp macro="" textlink="">
      <xdr:nvSpPr>
        <xdr:cNvPr id="254" name="テキスト ボックス 253">
          <a:extLst>
            <a:ext uri="{FF2B5EF4-FFF2-40B4-BE49-F238E27FC236}">
              <a16:creationId xmlns:a16="http://schemas.microsoft.com/office/drawing/2014/main" id="{06F47E6C-4986-45B2-862F-297C6FE2723B}"/>
            </a:ext>
          </a:extLst>
        </xdr:cNvPr>
        <xdr:cNvSpPr txBox="1"/>
      </xdr:nvSpPr>
      <xdr:spPr>
        <a:xfrm>
          <a:off x="3497795" y="16776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123968</xdr:rowOff>
    </xdr:from>
    <xdr:to>
      <xdr:col>15</xdr:col>
      <xdr:colOff>101600</xdr:colOff>
      <xdr:row>98</xdr:row>
      <xdr:rowOff>54118</xdr:rowOff>
    </xdr:to>
    <xdr:sp macro="" textlink="">
      <xdr:nvSpPr>
        <xdr:cNvPr id="255" name="楕円 254">
          <a:extLst>
            <a:ext uri="{FF2B5EF4-FFF2-40B4-BE49-F238E27FC236}">
              <a16:creationId xmlns:a16="http://schemas.microsoft.com/office/drawing/2014/main" id="{E17BD2F9-B704-4AB6-A765-F76EB6BCA318}"/>
            </a:ext>
          </a:extLst>
        </xdr:cNvPr>
        <xdr:cNvSpPr/>
      </xdr:nvSpPr>
      <xdr:spPr>
        <a:xfrm>
          <a:off x="2857500" y="167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45245</xdr:rowOff>
    </xdr:from>
    <xdr:ext cx="534377" cy="259045"/>
    <xdr:sp macro="" textlink="">
      <xdr:nvSpPr>
        <xdr:cNvPr id="256" name="テキスト ボックス 255">
          <a:extLst>
            <a:ext uri="{FF2B5EF4-FFF2-40B4-BE49-F238E27FC236}">
              <a16:creationId xmlns:a16="http://schemas.microsoft.com/office/drawing/2014/main" id="{D4F02BA7-E514-4B03-B34C-AFF3E7BFBECD}"/>
            </a:ext>
          </a:extLst>
        </xdr:cNvPr>
        <xdr:cNvSpPr txBox="1"/>
      </xdr:nvSpPr>
      <xdr:spPr>
        <a:xfrm>
          <a:off x="2641111" y="1684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36587</xdr:rowOff>
    </xdr:from>
    <xdr:to>
      <xdr:col>10</xdr:col>
      <xdr:colOff>165100</xdr:colOff>
      <xdr:row>97</xdr:row>
      <xdr:rowOff>138187</xdr:rowOff>
    </xdr:to>
    <xdr:sp macro="" textlink="">
      <xdr:nvSpPr>
        <xdr:cNvPr id="257" name="楕円 256">
          <a:extLst>
            <a:ext uri="{FF2B5EF4-FFF2-40B4-BE49-F238E27FC236}">
              <a16:creationId xmlns:a16="http://schemas.microsoft.com/office/drawing/2014/main" id="{D825E570-9143-4B02-A84C-4E8206BE7366}"/>
            </a:ext>
          </a:extLst>
        </xdr:cNvPr>
        <xdr:cNvSpPr/>
      </xdr:nvSpPr>
      <xdr:spPr>
        <a:xfrm>
          <a:off x="1968500" y="1666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129314</xdr:rowOff>
    </xdr:from>
    <xdr:ext cx="599010" cy="259045"/>
    <xdr:sp macro="" textlink="">
      <xdr:nvSpPr>
        <xdr:cNvPr id="258" name="テキスト ボックス 257">
          <a:extLst>
            <a:ext uri="{FF2B5EF4-FFF2-40B4-BE49-F238E27FC236}">
              <a16:creationId xmlns:a16="http://schemas.microsoft.com/office/drawing/2014/main" id="{97ED2273-0B2F-4883-BC21-167DA3B37F52}"/>
            </a:ext>
          </a:extLst>
        </xdr:cNvPr>
        <xdr:cNvSpPr txBox="1"/>
      </xdr:nvSpPr>
      <xdr:spPr>
        <a:xfrm>
          <a:off x="1719795" y="16759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74093</xdr:rowOff>
    </xdr:from>
    <xdr:to>
      <xdr:col>6</xdr:col>
      <xdr:colOff>38100</xdr:colOff>
      <xdr:row>98</xdr:row>
      <xdr:rowOff>4243</xdr:rowOff>
    </xdr:to>
    <xdr:sp macro="" textlink="">
      <xdr:nvSpPr>
        <xdr:cNvPr id="259" name="楕円 258">
          <a:extLst>
            <a:ext uri="{FF2B5EF4-FFF2-40B4-BE49-F238E27FC236}">
              <a16:creationId xmlns:a16="http://schemas.microsoft.com/office/drawing/2014/main" id="{024A519A-113A-4D58-A36C-DCD6E602DD72}"/>
            </a:ext>
          </a:extLst>
        </xdr:cNvPr>
        <xdr:cNvSpPr/>
      </xdr:nvSpPr>
      <xdr:spPr>
        <a:xfrm>
          <a:off x="1079500" y="1670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166820</xdr:rowOff>
    </xdr:from>
    <xdr:ext cx="534377" cy="259045"/>
    <xdr:sp macro="" textlink="">
      <xdr:nvSpPr>
        <xdr:cNvPr id="260" name="テキスト ボックス 259">
          <a:extLst>
            <a:ext uri="{FF2B5EF4-FFF2-40B4-BE49-F238E27FC236}">
              <a16:creationId xmlns:a16="http://schemas.microsoft.com/office/drawing/2014/main" id="{279AED0A-12BA-495E-A003-D9F561FEA129}"/>
            </a:ext>
          </a:extLst>
        </xdr:cNvPr>
        <xdr:cNvSpPr txBox="1"/>
      </xdr:nvSpPr>
      <xdr:spPr>
        <a:xfrm>
          <a:off x="863111" y="1679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4A5B4018-D072-440C-BA40-5BBD6425CD21}"/>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6BE76404-84C6-4291-B245-AB903EB4FFE5}"/>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2D20D9A8-B9A6-4330-9E6F-429776A283D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ED57114A-72A7-41DF-B156-2042893B1A3C}"/>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3F43C4FF-0C8F-4D55-95CF-3898F8E43B4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5EC4A28E-2EA7-4685-8C24-82698CE187AA}"/>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1B83B37C-94F8-4CAE-A3E5-14B60BF22D4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20E626AE-5454-4B37-9AD8-48B231116171}"/>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35FC8CAD-6F5B-42C6-88DF-C3319FCA85C7}"/>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41063744-EDE7-4406-BCE4-A6B4898059C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1D0AEBAA-90CB-4D6D-AEF8-282A9F8E9547}"/>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C5D9A790-6317-45BD-BA51-B8008316583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275B0400-D3B6-46F7-AAF0-435A2C4C5E6C}"/>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9B752C97-3E0A-4312-A061-C1345FEA19B5}"/>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964347F6-A121-4ADC-9CEC-EC3AEF32BAA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348D2144-DECB-4A38-814E-1B1DB6E2A8A3}"/>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8509F924-DF26-452E-ABC9-2A566D09E245}"/>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2C3B1894-BD1A-4AD2-AD30-50A331524F2B}"/>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EBA795A3-CE6A-4919-85BE-8A8AB0E93B18}"/>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708A2544-27CC-44B1-BB63-87ECD5B650D8}"/>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36497C0E-7B0A-4357-BEB5-63892586298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737B8DF5-2ED8-479A-AA59-C6FC00540B68}"/>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E01CD1CC-F29D-4C37-A0DA-0ABBA2E52FB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29A9EEBD-03D0-4459-953A-A139AB1A10C7}"/>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4F9C307D-4F76-41C8-AFDF-C1E8056A1C65}"/>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AFFFA0E-1784-47DD-BBBF-CE3FBC8C7E8C}"/>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AA3F64DE-6E04-41D3-BF25-CE11E11B53D9}"/>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8371EAFB-A8E5-42BB-BCC5-D324B8310D62}"/>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3EBE2B41-1F06-4EEA-BCA7-4839EA95B75E}"/>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F0B070B4-26B8-4697-80BE-B168E768D119}"/>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55FD7887-3358-47CD-BDFA-2A332A1C66D4}"/>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479EFC47-343D-4F6E-A2DA-6993C8B977D8}"/>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558D7B95-69B7-434F-8F0B-71A62AF8074E}"/>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E1FEEB9D-533D-44C4-8BCA-880293B8B58D}"/>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C0532DF-DFDD-4D95-A72C-BEB135D5A42E}"/>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A62E1E50-EC7A-4958-B85E-B362D0674EF2}"/>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8F1B3B43-740A-4F31-BF98-598E60FECE96}"/>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9DEEE7B-E7A3-48BA-8AF7-F92E8617113C}"/>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817F794B-7F1A-4C75-A653-AFA5EE0EDBCC}"/>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896588C8-A8BE-4D4E-8409-E1581FE83F93}"/>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F9883C7B-4389-4D80-B7FB-9FB5D931625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D290E5E7-D17D-4A3C-959C-E940EA828663}"/>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FAD0C25-31E6-4F52-9E78-4AC1B56B2782}"/>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C35838B6-4CC3-481B-AB7B-22FD8A7B45F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DA2C99E-7BD5-48BE-AB31-4655BE22DC8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D8ABF4EA-A346-41DF-8B90-23EE3D8C46B9}"/>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1E490AE1-647F-4C14-B103-075DEFD17B5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C170FD31-B580-4DD2-8692-38C126780B88}"/>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2529007-4152-4638-82F1-810F7629672F}"/>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6C2F248B-8DC4-4811-BB58-C4CBDEDE972E}"/>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F2930422-C711-4053-80F6-1D882AFC2396}"/>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EA5F327D-7DCB-4B5E-ADB8-1DC8FE489CA3}"/>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CE3838BD-5D11-48A5-9639-4B66425FC706}"/>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F8417E96-C942-4B02-9074-B20ECE52236B}"/>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FA724ECD-FD2A-4C3E-B47D-9F5AE7B0FC5C}"/>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C82EC234-DECD-40EA-855C-006FC0101D81}"/>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3F38881D-B694-41DA-A680-091498DB558F}"/>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92CE0A52-FB4F-4050-A201-1EF501BCB8A9}"/>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EE5D8BE3-CD52-40CF-80FE-2258F5C4A44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FDD23645-B0CE-401D-86F6-1BA2F807BBD3}"/>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CF46D707-4642-45F0-9E41-2FC6121CFA6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FA0303A3-598B-4D35-9851-C8F7327A494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F3B4CC21-CD5B-46B8-A05C-5E02BB7040A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4D6FA1DA-E8B4-4930-B158-4EC964F881C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E60C7B8B-9609-4BD4-AF09-9DB47B9A721B}"/>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233A1F7A-2FAD-4535-A919-73D37C81DFE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E987FB47-5043-4A1C-B0BE-73D90E38031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7B83DF67-0ACF-4AE7-B7EF-CBA760A046D6}"/>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89DC669A-A8BF-4F1F-8C3C-D009B0706BEF}"/>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9287F49D-2829-4AF0-BC09-B9E974580BE2}"/>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53B3ECD6-80BD-4335-AF04-C6FA41A57CFD}"/>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3FCB0A3F-3974-426D-835A-502F11853713}"/>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EA6F0955-C1F8-455B-86C9-C5601AAAE273}"/>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889496BC-5E40-4849-8B05-C30C0132E00D}"/>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81F3ABB2-A55A-45C2-A574-609A70C869E2}"/>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AA5E1045-542E-4F08-B279-C78AD1A3767A}"/>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97B869C3-FF33-40BD-B6E0-B47053E64E0F}"/>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C928BBE7-F59B-4A5C-A8EA-4E7E262E739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6A93872-DC58-42B6-AB00-A6F49765D6CF}"/>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8C338AF9-0299-4031-B2AA-C29E41B30D6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488929AC-56F4-4279-8146-A47EF0D4D4E8}"/>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5BBC0927-C44E-4E88-9FE0-908A2F31C4AE}"/>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165C3F1F-8B70-4994-8DB6-2BD5D520310B}"/>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A4973FC5-E707-413D-8EE7-E1FBD6C93382}"/>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C3B45D65-026B-4E9E-9292-5D7B1CE017DA}"/>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31690</xdr:rowOff>
    </xdr:from>
    <xdr:to>
      <xdr:col>55</xdr:col>
      <xdr:colOff>0</xdr:colOff>
      <xdr:row>59</xdr:row>
      <xdr:rowOff>33664</xdr:rowOff>
    </xdr:to>
    <xdr:cxnSp macro="">
      <xdr:nvCxnSpPr>
        <xdr:cNvPr id="346" name="直線コネクタ 345">
          <a:extLst>
            <a:ext uri="{FF2B5EF4-FFF2-40B4-BE49-F238E27FC236}">
              <a16:creationId xmlns:a16="http://schemas.microsoft.com/office/drawing/2014/main" id="{D9E4A463-82A2-4F41-8866-61C1C3DC07D4}"/>
            </a:ext>
          </a:extLst>
        </xdr:cNvPr>
        <xdr:cNvCxnSpPr/>
      </xdr:nvCxnSpPr>
      <xdr:spPr>
        <a:xfrm flipV="1">
          <a:off x="9639300" y="10147240"/>
          <a:ext cx="838200" cy="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3778F953-DE27-4B53-9C9C-6879B26D8FC1}"/>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37A3619E-C6EE-489C-B76A-9BD00FCCC9DF}"/>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32953</xdr:rowOff>
    </xdr:from>
    <xdr:to>
      <xdr:col>50</xdr:col>
      <xdr:colOff>114300</xdr:colOff>
      <xdr:row>59</xdr:row>
      <xdr:rowOff>33664</xdr:rowOff>
    </xdr:to>
    <xdr:cxnSp macro="">
      <xdr:nvCxnSpPr>
        <xdr:cNvPr id="349" name="直線コネクタ 348">
          <a:extLst>
            <a:ext uri="{FF2B5EF4-FFF2-40B4-BE49-F238E27FC236}">
              <a16:creationId xmlns:a16="http://schemas.microsoft.com/office/drawing/2014/main" id="{893C6A6B-CB7C-4EF2-A2BF-F630415EA36C}"/>
            </a:ext>
          </a:extLst>
        </xdr:cNvPr>
        <xdr:cNvCxnSpPr/>
      </xdr:nvCxnSpPr>
      <xdr:spPr>
        <a:xfrm>
          <a:off x="8750300" y="10148503"/>
          <a:ext cx="889000" cy="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EA963DE2-D4A6-463A-95A4-47346D9A663E}"/>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1" name="テキスト ボックス 350">
          <a:extLst>
            <a:ext uri="{FF2B5EF4-FFF2-40B4-BE49-F238E27FC236}">
              <a16:creationId xmlns:a16="http://schemas.microsoft.com/office/drawing/2014/main" id="{363BA7FB-6A61-4FF2-860F-9522FD9C9BF3}"/>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32953</xdr:rowOff>
    </xdr:from>
    <xdr:to>
      <xdr:col>45</xdr:col>
      <xdr:colOff>177800</xdr:colOff>
      <xdr:row>59</xdr:row>
      <xdr:rowOff>36316</xdr:rowOff>
    </xdr:to>
    <xdr:cxnSp macro="">
      <xdr:nvCxnSpPr>
        <xdr:cNvPr id="352" name="直線コネクタ 351">
          <a:extLst>
            <a:ext uri="{FF2B5EF4-FFF2-40B4-BE49-F238E27FC236}">
              <a16:creationId xmlns:a16="http://schemas.microsoft.com/office/drawing/2014/main" id="{C83CB058-5975-4C36-BFB3-768CB8C46078}"/>
            </a:ext>
          </a:extLst>
        </xdr:cNvPr>
        <xdr:cNvCxnSpPr/>
      </xdr:nvCxnSpPr>
      <xdr:spPr>
        <a:xfrm flipV="1">
          <a:off x="7861300" y="10148503"/>
          <a:ext cx="889000" cy="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3C44D2B8-5177-408B-8864-F9C5C6916F1C}"/>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B4F7B6C7-9A01-4CFD-8710-EB6F05916296}"/>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169832</xdr:rowOff>
    </xdr:from>
    <xdr:to>
      <xdr:col>41</xdr:col>
      <xdr:colOff>50800</xdr:colOff>
      <xdr:row>59</xdr:row>
      <xdr:rowOff>36316</xdr:rowOff>
    </xdr:to>
    <xdr:cxnSp macro="">
      <xdr:nvCxnSpPr>
        <xdr:cNvPr id="355" name="直線コネクタ 354">
          <a:extLst>
            <a:ext uri="{FF2B5EF4-FFF2-40B4-BE49-F238E27FC236}">
              <a16:creationId xmlns:a16="http://schemas.microsoft.com/office/drawing/2014/main" id="{44DBFD92-10FB-43D9-86B2-B3D7E6FF9032}"/>
            </a:ext>
          </a:extLst>
        </xdr:cNvPr>
        <xdr:cNvCxnSpPr/>
      </xdr:nvCxnSpPr>
      <xdr:spPr>
        <a:xfrm>
          <a:off x="6972300" y="10113932"/>
          <a:ext cx="889000" cy="37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D4854BAB-4E08-42D1-ABFC-AB46F0800F89}"/>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E3A7AEEA-EBFF-4672-BB42-8EAAACD3E401}"/>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4D2AC72D-2A78-43C8-A100-F84C07583011}"/>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9" name="テキスト ボックス 358">
          <a:extLst>
            <a:ext uri="{FF2B5EF4-FFF2-40B4-BE49-F238E27FC236}">
              <a16:creationId xmlns:a16="http://schemas.microsoft.com/office/drawing/2014/main" id="{81788362-6ADE-470E-AF2F-34134DEDB5E3}"/>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E629EE4-1CD5-46A1-869E-1261D1DA29E8}"/>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9E76F3EC-70E1-4807-8B1B-E3F1C650355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7CCF841-D1C9-4299-8914-DB66D6575966}"/>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3A63903-49E2-4D51-B177-E2539772C717}"/>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FF5CEDED-89D5-4977-A466-F5476A63889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152340</xdr:rowOff>
    </xdr:from>
    <xdr:to>
      <xdr:col>55</xdr:col>
      <xdr:colOff>50800</xdr:colOff>
      <xdr:row>59</xdr:row>
      <xdr:rowOff>82490</xdr:rowOff>
    </xdr:to>
    <xdr:sp macro="" textlink="">
      <xdr:nvSpPr>
        <xdr:cNvPr id="365" name="楕円 364">
          <a:extLst>
            <a:ext uri="{FF2B5EF4-FFF2-40B4-BE49-F238E27FC236}">
              <a16:creationId xmlns:a16="http://schemas.microsoft.com/office/drawing/2014/main" id="{DD9EB910-5748-4013-9CE6-B7124BABB7A7}"/>
            </a:ext>
          </a:extLst>
        </xdr:cNvPr>
        <xdr:cNvSpPr/>
      </xdr:nvSpPr>
      <xdr:spPr>
        <a:xfrm>
          <a:off x="10426700" y="1009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92235</xdr:rowOff>
    </xdr:from>
    <xdr:ext cx="534377" cy="259045"/>
    <xdr:sp macro="" textlink="">
      <xdr:nvSpPr>
        <xdr:cNvPr id="366" name="農林水産業費該当値テキスト">
          <a:extLst>
            <a:ext uri="{FF2B5EF4-FFF2-40B4-BE49-F238E27FC236}">
              <a16:creationId xmlns:a16="http://schemas.microsoft.com/office/drawing/2014/main" id="{3E3F2AE6-99F1-4F45-A683-29D7B55D86F2}"/>
            </a:ext>
          </a:extLst>
        </xdr:cNvPr>
        <xdr:cNvSpPr txBox="1"/>
      </xdr:nvSpPr>
      <xdr:spPr>
        <a:xfrm>
          <a:off x="10528300" y="1003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154314</xdr:rowOff>
    </xdr:from>
    <xdr:to>
      <xdr:col>50</xdr:col>
      <xdr:colOff>165100</xdr:colOff>
      <xdr:row>59</xdr:row>
      <xdr:rowOff>84464</xdr:rowOff>
    </xdr:to>
    <xdr:sp macro="" textlink="">
      <xdr:nvSpPr>
        <xdr:cNvPr id="367" name="楕円 366">
          <a:extLst>
            <a:ext uri="{FF2B5EF4-FFF2-40B4-BE49-F238E27FC236}">
              <a16:creationId xmlns:a16="http://schemas.microsoft.com/office/drawing/2014/main" id="{7F8C759E-E999-492E-A10E-93F6841B527B}"/>
            </a:ext>
          </a:extLst>
        </xdr:cNvPr>
        <xdr:cNvSpPr/>
      </xdr:nvSpPr>
      <xdr:spPr>
        <a:xfrm>
          <a:off x="9588500" y="1009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75591</xdr:rowOff>
    </xdr:from>
    <xdr:ext cx="534377" cy="259045"/>
    <xdr:sp macro="" textlink="">
      <xdr:nvSpPr>
        <xdr:cNvPr id="368" name="テキスト ボックス 367">
          <a:extLst>
            <a:ext uri="{FF2B5EF4-FFF2-40B4-BE49-F238E27FC236}">
              <a16:creationId xmlns:a16="http://schemas.microsoft.com/office/drawing/2014/main" id="{9F1A47C8-733E-4C39-92DC-C7979B6EE150}"/>
            </a:ext>
          </a:extLst>
        </xdr:cNvPr>
        <xdr:cNvSpPr txBox="1"/>
      </xdr:nvSpPr>
      <xdr:spPr>
        <a:xfrm>
          <a:off x="9372111" y="1019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153603</xdr:rowOff>
    </xdr:from>
    <xdr:to>
      <xdr:col>46</xdr:col>
      <xdr:colOff>38100</xdr:colOff>
      <xdr:row>59</xdr:row>
      <xdr:rowOff>83753</xdr:rowOff>
    </xdr:to>
    <xdr:sp macro="" textlink="">
      <xdr:nvSpPr>
        <xdr:cNvPr id="369" name="楕円 368">
          <a:extLst>
            <a:ext uri="{FF2B5EF4-FFF2-40B4-BE49-F238E27FC236}">
              <a16:creationId xmlns:a16="http://schemas.microsoft.com/office/drawing/2014/main" id="{13B729B7-FD2D-4A18-A60D-17F1D5E59A1C}"/>
            </a:ext>
          </a:extLst>
        </xdr:cNvPr>
        <xdr:cNvSpPr/>
      </xdr:nvSpPr>
      <xdr:spPr>
        <a:xfrm>
          <a:off x="8699500" y="1009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74880</xdr:rowOff>
    </xdr:from>
    <xdr:ext cx="534377" cy="259045"/>
    <xdr:sp macro="" textlink="">
      <xdr:nvSpPr>
        <xdr:cNvPr id="370" name="テキスト ボックス 369">
          <a:extLst>
            <a:ext uri="{FF2B5EF4-FFF2-40B4-BE49-F238E27FC236}">
              <a16:creationId xmlns:a16="http://schemas.microsoft.com/office/drawing/2014/main" id="{EC05AD86-C099-4AAC-BEEB-59A646A03D89}"/>
            </a:ext>
          </a:extLst>
        </xdr:cNvPr>
        <xdr:cNvSpPr txBox="1"/>
      </xdr:nvSpPr>
      <xdr:spPr>
        <a:xfrm>
          <a:off x="8483111" y="1019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156966</xdr:rowOff>
    </xdr:from>
    <xdr:to>
      <xdr:col>41</xdr:col>
      <xdr:colOff>101600</xdr:colOff>
      <xdr:row>59</xdr:row>
      <xdr:rowOff>87116</xdr:rowOff>
    </xdr:to>
    <xdr:sp macro="" textlink="">
      <xdr:nvSpPr>
        <xdr:cNvPr id="371" name="楕円 370">
          <a:extLst>
            <a:ext uri="{FF2B5EF4-FFF2-40B4-BE49-F238E27FC236}">
              <a16:creationId xmlns:a16="http://schemas.microsoft.com/office/drawing/2014/main" id="{01C96721-5C2A-4FC8-9C86-A9430A289E72}"/>
            </a:ext>
          </a:extLst>
        </xdr:cNvPr>
        <xdr:cNvSpPr/>
      </xdr:nvSpPr>
      <xdr:spPr>
        <a:xfrm>
          <a:off x="7810500" y="1010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78243</xdr:rowOff>
    </xdr:from>
    <xdr:ext cx="534377" cy="259045"/>
    <xdr:sp macro="" textlink="">
      <xdr:nvSpPr>
        <xdr:cNvPr id="372" name="テキスト ボックス 371">
          <a:extLst>
            <a:ext uri="{FF2B5EF4-FFF2-40B4-BE49-F238E27FC236}">
              <a16:creationId xmlns:a16="http://schemas.microsoft.com/office/drawing/2014/main" id="{683ABD6C-A3B0-437A-9043-EA10F3AF8CD7}"/>
            </a:ext>
          </a:extLst>
        </xdr:cNvPr>
        <xdr:cNvSpPr txBox="1"/>
      </xdr:nvSpPr>
      <xdr:spPr>
        <a:xfrm>
          <a:off x="7594111" y="1019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119032</xdr:rowOff>
    </xdr:from>
    <xdr:to>
      <xdr:col>36</xdr:col>
      <xdr:colOff>165100</xdr:colOff>
      <xdr:row>59</xdr:row>
      <xdr:rowOff>49182</xdr:rowOff>
    </xdr:to>
    <xdr:sp macro="" textlink="">
      <xdr:nvSpPr>
        <xdr:cNvPr id="373" name="楕円 372">
          <a:extLst>
            <a:ext uri="{FF2B5EF4-FFF2-40B4-BE49-F238E27FC236}">
              <a16:creationId xmlns:a16="http://schemas.microsoft.com/office/drawing/2014/main" id="{3A34F638-B55F-4E13-AC44-74E6AC36DD79}"/>
            </a:ext>
          </a:extLst>
        </xdr:cNvPr>
        <xdr:cNvSpPr/>
      </xdr:nvSpPr>
      <xdr:spPr>
        <a:xfrm>
          <a:off x="6921500" y="1006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40309</xdr:rowOff>
    </xdr:from>
    <xdr:ext cx="599010" cy="259045"/>
    <xdr:sp macro="" textlink="">
      <xdr:nvSpPr>
        <xdr:cNvPr id="374" name="テキスト ボックス 373">
          <a:extLst>
            <a:ext uri="{FF2B5EF4-FFF2-40B4-BE49-F238E27FC236}">
              <a16:creationId xmlns:a16="http://schemas.microsoft.com/office/drawing/2014/main" id="{B930C7D6-69CD-473E-83C5-ADCA7483BD08}"/>
            </a:ext>
          </a:extLst>
        </xdr:cNvPr>
        <xdr:cNvSpPr txBox="1"/>
      </xdr:nvSpPr>
      <xdr:spPr>
        <a:xfrm>
          <a:off x="6672795" y="10155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DB120181-BEBF-4519-A59C-7EC6D2602BE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BA0AFF38-6FC9-4E82-9A2D-CCAEB393BBE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4587C4F6-170F-4EA1-BE10-93B91DB84DF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7A40C1DB-7EEB-48AB-A004-2E578E410FF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37D48536-70FD-4CA2-89FD-E31DF9324AAD}"/>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C6419DC9-EAA6-4EF7-B3E5-9A898CD09B1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DD23EF7F-6191-465D-A877-15AB4C4ABB1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8D9D1761-3553-4E89-ABE1-2A97D20E8D1F}"/>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E362C977-4B67-4B1B-9318-3286E8FDC99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81FAE42A-1CA2-4182-9A7E-B25D1CC89B9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D0AB34B5-7598-467A-954D-48075ABA82D3}"/>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C5FDFD09-3C6C-4B5D-BC26-DDF2E22DED88}"/>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64424E66-C71E-495C-B654-CAA1FB667D21}"/>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69B7FF7E-C202-4AE3-9010-BAE9C79EC5D8}"/>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6C74BEF6-D785-476E-81E5-A6C288DF15DF}"/>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4956A980-E27F-4D1D-894A-40D7CCE6A7F7}"/>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BF83C670-9FA5-47DD-9C12-666C66FCF4D2}"/>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FA592B45-5EFB-462D-BB3A-0052FABB6274}"/>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E238AAFB-4159-448B-8171-6EA262C8840B}"/>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1F6611DE-4A04-4A47-95FA-BC2D5674B958}"/>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1A4797A4-C3EC-4A28-A439-24F227A66A1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65C4E9FC-DA86-47A6-A9B6-D4C695F6397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E719E368-6F29-431D-BFA7-04E299ED5607}"/>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1CCEB1D3-AD13-418E-8FD3-3877C9C0F2E9}"/>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8F5FB959-E695-4710-AC4A-AA8F9E30F5C8}"/>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5D0C397F-F810-4C43-BDA1-CCDB62C008AC}"/>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E9245C88-CAE2-42BB-B3F9-B2E07D1CCB77}"/>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A7005DF9-35C0-439C-B988-C5CB90368E74}"/>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97805</xdr:rowOff>
    </xdr:from>
    <xdr:to>
      <xdr:col>55</xdr:col>
      <xdr:colOff>0</xdr:colOff>
      <xdr:row>76</xdr:row>
      <xdr:rowOff>157634</xdr:rowOff>
    </xdr:to>
    <xdr:cxnSp macro="">
      <xdr:nvCxnSpPr>
        <xdr:cNvPr id="403" name="直線コネクタ 402">
          <a:extLst>
            <a:ext uri="{FF2B5EF4-FFF2-40B4-BE49-F238E27FC236}">
              <a16:creationId xmlns:a16="http://schemas.microsoft.com/office/drawing/2014/main" id="{6C5748A6-AB34-4D50-8F38-E56883AF1B5E}"/>
            </a:ext>
          </a:extLst>
        </xdr:cNvPr>
        <xdr:cNvCxnSpPr/>
      </xdr:nvCxnSpPr>
      <xdr:spPr>
        <a:xfrm flipV="1">
          <a:off x="9639300" y="13128005"/>
          <a:ext cx="838200" cy="5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6F61A235-710A-444C-A907-3E92A1632774}"/>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D06E10E0-5AD7-471C-AC98-9CD9EFE7BE93}"/>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157634</xdr:rowOff>
    </xdr:from>
    <xdr:to>
      <xdr:col>50</xdr:col>
      <xdr:colOff>114300</xdr:colOff>
      <xdr:row>77</xdr:row>
      <xdr:rowOff>89359</xdr:rowOff>
    </xdr:to>
    <xdr:cxnSp macro="">
      <xdr:nvCxnSpPr>
        <xdr:cNvPr id="406" name="直線コネクタ 405">
          <a:extLst>
            <a:ext uri="{FF2B5EF4-FFF2-40B4-BE49-F238E27FC236}">
              <a16:creationId xmlns:a16="http://schemas.microsoft.com/office/drawing/2014/main" id="{E4407C31-F7B7-4CAF-917B-D58ACA5436B3}"/>
            </a:ext>
          </a:extLst>
        </xdr:cNvPr>
        <xdr:cNvCxnSpPr/>
      </xdr:nvCxnSpPr>
      <xdr:spPr>
        <a:xfrm flipV="1">
          <a:off x="8750300" y="13187834"/>
          <a:ext cx="889000" cy="10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2945B196-E8A7-44D2-BA82-95B20C28BD8F}"/>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124145</xdr:rowOff>
    </xdr:from>
    <xdr:ext cx="534377" cy="259045"/>
    <xdr:sp macro="" textlink="">
      <xdr:nvSpPr>
        <xdr:cNvPr id="408" name="テキスト ボックス 407">
          <a:extLst>
            <a:ext uri="{FF2B5EF4-FFF2-40B4-BE49-F238E27FC236}">
              <a16:creationId xmlns:a16="http://schemas.microsoft.com/office/drawing/2014/main" id="{DF657B54-51FD-4690-B0CA-8935D1A21B88}"/>
            </a:ext>
          </a:extLst>
        </xdr:cNvPr>
        <xdr:cNvSpPr txBox="1"/>
      </xdr:nvSpPr>
      <xdr:spPr>
        <a:xfrm>
          <a:off x="9372111" y="133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160979</xdr:rowOff>
    </xdr:from>
    <xdr:to>
      <xdr:col>45</xdr:col>
      <xdr:colOff>177800</xdr:colOff>
      <xdr:row>77</xdr:row>
      <xdr:rowOff>89359</xdr:rowOff>
    </xdr:to>
    <xdr:cxnSp macro="">
      <xdr:nvCxnSpPr>
        <xdr:cNvPr id="409" name="直線コネクタ 408">
          <a:extLst>
            <a:ext uri="{FF2B5EF4-FFF2-40B4-BE49-F238E27FC236}">
              <a16:creationId xmlns:a16="http://schemas.microsoft.com/office/drawing/2014/main" id="{B002BD42-BA4B-410F-9A85-76A71616227E}"/>
            </a:ext>
          </a:extLst>
        </xdr:cNvPr>
        <xdr:cNvCxnSpPr/>
      </xdr:nvCxnSpPr>
      <xdr:spPr>
        <a:xfrm>
          <a:off x="7861300" y="13191179"/>
          <a:ext cx="889000" cy="9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B52345AF-7027-4DB0-A328-175F133F9FC8}"/>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C4A69A38-D9FF-47A0-8ED1-F4C2BEFE9305}"/>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160979</xdr:rowOff>
    </xdr:from>
    <xdr:to>
      <xdr:col>41</xdr:col>
      <xdr:colOff>50800</xdr:colOff>
      <xdr:row>76</xdr:row>
      <xdr:rowOff>163108</xdr:rowOff>
    </xdr:to>
    <xdr:cxnSp macro="">
      <xdr:nvCxnSpPr>
        <xdr:cNvPr id="412" name="直線コネクタ 411">
          <a:extLst>
            <a:ext uri="{FF2B5EF4-FFF2-40B4-BE49-F238E27FC236}">
              <a16:creationId xmlns:a16="http://schemas.microsoft.com/office/drawing/2014/main" id="{8712C7FF-FC97-4DA5-A3D8-908052B558BC}"/>
            </a:ext>
          </a:extLst>
        </xdr:cNvPr>
        <xdr:cNvCxnSpPr/>
      </xdr:nvCxnSpPr>
      <xdr:spPr>
        <a:xfrm flipV="1">
          <a:off x="6972300" y="13191179"/>
          <a:ext cx="889000" cy="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F1BEC594-6FEA-4B53-925D-DEAA50AF3955}"/>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DF5EA4D9-960B-4860-BDC1-9E713FCDB29E}"/>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6802E8BD-95DF-4C00-8ABD-5AB90B72FEC5}"/>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6" name="テキスト ボックス 415">
          <a:extLst>
            <a:ext uri="{FF2B5EF4-FFF2-40B4-BE49-F238E27FC236}">
              <a16:creationId xmlns:a16="http://schemas.microsoft.com/office/drawing/2014/main" id="{AF1360E2-CFAC-4636-B9C9-52B491D85536}"/>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20D39103-97EC-4270-8CB8-A6666180F96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580F66E8-E696-4506-856D-FFC7D6AC72FE}"/>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9C38DC84-D532-4B53-A440-C6E023889547}"/>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650C03E-B784-4910-94EA-18A07D607C8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019E322-2D82-44FF-858C-47424E70D0F8}"/>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47005</xdr:rowOff>
    </xdr:from>
    <xdr:to>
      <xdr:col>55</xdr:col>
      <xdr:colOff>50800</xdr:colOff>
      <xdr:row>76</xdr:row>
      <xdr:rowOff>148605</xdr:rowOff>
    </xdr:to>
    <xdr:sp macro="" textlink="">
      <xdr:nvSpPr>
        <xdr:cNvPr id="422" name="楕円 421">
          <a:extLst>
            <a:ext uri="{FF2B5EF4-FFF2-40B4-BE49-F238E27FC236}">
              <a16:creationId xmlns:a16="http://schemas.microsoft.com/office/drawing/2014/main" id="{D532DE4B-144F-4EB6-8F39-645FC9C4A490}"/>
            </a:ext>
          </a:extLst>
        </xdr:cNvPr>
        <xdr:cNvSpPr/>
      </xdr:nvSpPr>
      <xdr:spPr>
        <a:xfrm>
          <a:off x="10426700" y="130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69882</xdr:rowOff>
    </xdr:from>
    <xdr:ext cx="599010" cy="259045"/>
    <xdr:sp macro="" textlink="">
      <xdr:nvSpPr>
        <xdr:cNvPr id="423" name="商工費該当値テキスト">
          <a:extLst>
            <a:ext uri="{FF2B5EF4-FFF2-40B4-BE49-F238E27FC236}">
              <a16:creationId xmlns:a16="http://schemas.microsoft.com/office/drawing/2014/main" id="{AE4B35DD-09D5-4649-B7CD-2C6C272CC907}"/>
            </a:ext>
          </a:extLst>
        </xdr:cNvPr>
        <xdr:cNvSpPr txBox="1"/>
      </xdr:nvSpPr>
      <xdr:spPr>
        <a:xfrm>
          <a:off x="10528300" y="1292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106834</xdr:rowOff>
    </xdr:from>
    <xdr:to>
      <xdr:col>50</xdr:col>
      <xdr:colOff>165100</xdr:colOff>
      <xdr:row>77</xdr:row>
      <xdr:rowOff>36984</xdr:rowOff>
    </xdr:to>
    <xdr:sp macro="" textlink="">
      <xdr:nvSpPr>
        <xdr:cNvPr id="424" name="楕円 423">
          <a:extLst>
            <a:ext uri="{FF2B5EF4-FFF2-40B4-BE49-F238E27FC236}">
              <a16:creationId xmlns:a16="http://schemas.microsoft.com/office/drawing/2014/main" id="{B0FCFB6E-D1F8-4C59-AB43-3995133A9231}"/>
            </a:ext>
          </a:extLst>
        </xdr:cNvPr>
        <xdr:cNvSpPr/>
      </xdr:nvSpPr>
      <xdr:spPr>
        <a:xfrm>
          <a:off x="9588500" y="1313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53511</xdr:rowOff>
    </xdr:from>
    <xdr:ext cx="599010" cy="259045"/>
    <xdr:sp macro="" textlink="">
      <xdr:nvSpPr>
        <xdr:cNvPr id="425" name="テキスト ボックス 424">
          <a:extLst>
            <a:ext uri="{FF2B5EF4-FFF2-40B4-BE49-F238E27FC236}">
              <a16:creationId xmlns:a16="http://schemas.microsoft.com/office/drawing/2014/main" id="{F0537FB3-C810-4BAE-B27A-435C8E1AF565}"/>
            </a:ext>
          </a:extLst>
        </xdr:cNvPr>
        <xdr:cNvSpPr txBox="1"/>
      </xdr:nvSpPr>
      <xdr:spPr>
        <a:xfrm>
          <a:off x="9339795" y="12912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38559</xdr:rowOff>
    </xdr:from>
    <xdr:to>
      <xdr:col>46</xdr:col>
      <xdr:colOff>38100</xdr:colOff>
      <xdr:row>77</xdr:row>
      <xdr:rowOff>140159</xdr:rowOff>
    </xdr:to>
    <xdr:sp macro="" textlink="">
      <xdr:nvSpPr>
        <xdr:cNvPr id="426" name="楕円 425">
          <a:extLst>
            <a:ext uri="{FF2B5EF4-FFF2-40B4-BE49-F238E27FC236}">
              <a16:creationId xmlns:a16="http://schemas.microsoft.com/office/drawing/2014/main" id="{387A320A-C275-48C2-869B-5903018C8665}"/>
            </a:ext>
          </a:extLst>
        </xdr:cNvPr>
        <xdr:cNvSpPr/>
      </xdr:nvSpPr>
      <xdr:spPr>
        <a:xfrm>
          <a:off x="8699500" y="1324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131286</xdr:rowOff>
    </xdr:from>
    <xdr:ext cx="534377" cy="259045"/>
    <xdr:sp macro="" textlink="">
      <xdr:nvSpPr>
        <xdr:cNvPr id="427" name="テキスト ボックス 426">
          <a:extLst>
            <a:ext uri="{FF2B5EF4-FFF2-40B4-BE49-F238E27FC236}">
              <a16:creationId xmlns:a16="http://schemas.microsoft.com/office/drawing/2014/main" id="{FF4E3957-4974-4D34-8B93-99655FFD1E75}"/>
            </a:ext>
          </a:extLst>
        </xdr:cNvPr>
        <xdr:cNvSpPr txBox="1"/>
      </xdr:nvSpPr>
      <xdr:spPr>
        <a:xfrm>
          <a:off x="8483111" y="1333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110179</xdr:rowOff>
    </xdr:from>
    <xdr:to>
      <xdr:col>41</xdr:col>
      <xdr:colOff>101600</xdr:colOff>
      <xdr:row>77</xdr:row>
      <xdr:rowOff>40329</xdr:rowOff>
    </xdr:to>
    <xdr:sp macro="" textlink="">
      <xdr:nvSpPr>
        <xdr:cNvPr id="428" name="楕円 427">
          <a:extLst>
            <a:ext uri="{FF2B5EF4-FFF2-40B4-BE49-F238E27FC236}">
              <a16:creationId xmlns:a16="http://schemas.microsoft.com/office/drawing/2014/main" id="{B6003482-741F-4461-9544-E7BE79DB5CA5}"/>
            </a:ext>
          </a:extLst>
        </xdr:cNvPr>
        <xdr:cNvSpPr/>
      </xdr:nvSpPr>
      <xdr:spPr>
        <a:xfrm>
          <a:off x="7810500" y="131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56856</xdr:rowOff>
    </xdr:from>
    <xdr:ext cx="599010" cy="259045"/>
    <xdr:sp macro="" textlink="">
      <xdr:nvSpPr>
        <xdr:cNvPr id="429" name="テキスト ボックス 428">
          <a:extLst>
            <a:ext uri="{FF2B5EF4-FFF2-40B4-BE49-F238E27FC236}">
              <a16:creationId xmlns:a16="http://schemas.microsoft.com/office/drawing/2014/main" id="{46DB9776-FA22-4356-AC73-BABB4D177E44}"/>
            </a:ext>
          </a:extLst>
        </xdr:cNvPr>
        <xdr:cNvSpPr txBox="1"/>
      </xdr:nvSpPr>
      <xdr:spPr>
        <a:xfrm>
          <a:off x="7561795" y="12915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112308</xdr:rowOff>
    </xdr:from>
    <xdr:to>
      <xdr:col>36</xdr:col>
      <xdr:colOff>165100</xdr:colOff>
      <xdr:row>77</xdr:row>
      <xdr:rowOff>42458</xdr:rowOff>
    </xdr:to>
    <xdr:sp macro="" textlink="">
      <xdr:nvSpPr>
        <xdr:cNvPr id="430" name="楕円 429">
          <a:extLst>
            <a:ext uri="{FF2B5EF4-FFF2-40B4-BE49-F238E27FC236}">
              <a16:creationId xmlns:a16="http://schemas.microsoft.com/office/drawing/2014/main" id="{E7110DE0-095A-488F-807E-8BD62A2F82DC}"/>
            </a:ext>
          </a:extLst>
        </xdr:cNvPr>
        <xdr:cNvSpPr/>
      </xdr:nvSpPr>
      <xdr:spPr>
        <a:xfrm>
          <a:off x="6921500" y="1314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58986</xdr:rowOff>
    </xdr:from>
    <xdr:ext cx="599010" cy="259045"/>
    <xdr:sp macro="" textlink="">
      <xdr:nvSpPr>
        <xdr:cNvPr id="431" name="テキスト ボックス 430">
          <a:extLst>
            <a:ext uri="{FF2B5EF4-FFF2-40B4-BE49-F238E27FC236}">
              <a16:creationId xmlns:a16="http://schemas.microsoft.com/office/drawing/2014/main" id="{DB20C804-C1C4-40A8-A7CA-51E73EEA9727}"/>
            </a:ext>
          </a:extLst>
        </xdr:cNvPr>
        <xdr:cNvSpPr txBox="1"/>
      </xdr:nvSpPr>
      <xdr:spPr>
        <a:xfrm>
          <a:off x="6672795" y="1291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DF85762-9C7A-4C10-8FBF-33A4A3D8F8B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152B5CDB-A65A-430C-AF24-D93E0C32C64F}"/>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21D3D793-1F32-477D-BED8-74CA5E08425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9C8AF82F-BCB4-49F2-A70E-0F3F79CC5B2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914B3B0B-1842-4712-BE60-6E67190D5D24}"/>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BA3611A0-D32E-4E7E-84B4-A2B5B70B92D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9A6731E8-512C-4C0D-9678-625BC088F68B}"/>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29148D7F-D7DF-4ECD-8A47-BB3B4824D42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D14B5C09-84C0-4B4F-9C3D-6A786FF92A52}"/>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C2E9A4CF-1FC5-4769-99ED-7E265EBBD5E4}"/>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3F7BECC0-266F-47E2-904A-F914E2738D2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15D4FE53-8E54-4A83-BA35-BFF7E1A7E8DB}"/>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6D75E90A-AC9C-4F46-BD37-9BD361917D8C}"/>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8B1367E4-05DA-483C-B79C-7D3687F186C5}"/>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3CF58C1E-E8F6-4466-A793-4D18694A3D37}"/>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6E9515CF-D842-4A43-8DF7-FBFF33D5CD02}"/>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B0397EAF-E9FA-4B1A-B988-92B4BB929445}"/>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9B521184-E319-42D9-A5C4-0E844A525B75}"/>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1C46C9EE-DA7F-473D-AC01-EBC73D9660A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CD069173-E2FD-45AC-BC69-5F75CF59C28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A188D5C5-4943-4699-A7B1-8506A7C08CBE}"/>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388D9C25-E6EF-4990-A557-638A52FAF0F3}"/>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E6AD644C-0AA6-4004-A3C3-AF2561B01203}"/>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D741E937-CCC6-497F-8060-B266E1B80458}"/>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ADD7A103-8160-49C2-9843-B7537F811F16}"/>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EA891DED-A5A4-4B4A-905E-9A3E2F6FE75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111496</xdr:rowOff>
    </xdr:from>
    <xdr:to>
      <xdr:col>55</xdr:col>
      <xdr:colOff>0</xdr:colOff>
      <xdr:row>97</xdr:row>
      <xdr:rowOff>53</xdr:rowOff>
    </xdr:to>
    <xdr:cxnSp macro="">
      <xdr:nvCxnSpPr>
        <xdr:cNvPr id="458" name="直線コネクタ 457">
          <a:extLst>
            <a:ext uri="{FF2B5EF4-FFF2-40B4-BE49-F238E27FC236}">
              <a16:creationId xmlns:a16="http://schemas.microsoft.com/office/drawing/2014/main" id="{D739B792-4DAF-4236-86FE-6C8981B0CFCF}"/>
            </a:ext>
          </a:extLst>
        </xdr:cNvPr>
        <xdr:cNvCxnSpPr/>
      </xdr:nvCxnSpPr>
      <xdr:spPr>
        <a:xfrm flipV="1">
          <a:off x="9639300" y="16570696"/>
          <a:ext cx="838200" cy="6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F049709A-0E7B-4849-AA9A-AE6E4ADFAEDA}"/>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FAAE0A2B-AB39-4E74-9B03-3B2230CEBC17}"/>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53</xdr:rowOff>
    </xdr:from>
    <xdr:to>
      <xdr:col>50</xdr:col>
      <xdr:colOff>114300</xdr:colOff>
      <xdr:row>97</xdr:row>
      <xdr:rowOff>4931</xdr:rowOff>
    </xdr:to>
    <xdr:cxnSp macro="">
      <xdr:nvCxnSpPr>
        <xdr:cNvPr id="461" name="直線コネクタ 460">
          <a:extLst>
            <a:ext uri="{FF2B5EF4-FFF2-40B4-BE49-F238E27FC236}">
              <a16:creationId xmlns:a16="http://schemas.microsoft.com/office/drawing/2014/main" id="{7D96B915-19DF-48EA-AA15-CD89B1920C24}"/>
            </a:ext>
          </a:extLst>
        </xdr:cNvPr>
        <xdr:cNvCxnSpPr/>
      </xdr:nvCxnSpPr>
      <xdr:spPr>
        <a:xfrm flipV="1">
          <a:off x="8750300" y="16630703"/>
          <a:ext cx="889000" cy="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AEA153AD-3159-484E-A7F2-0B555D27DACF}"/>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39BC0EE8-AF56-4D2D-952F-B99959D3BA94}"/>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4931</xdr:rowOff>
    </xdr:from>
    <xdr:to>
      <xdr:col>45</xdr:col>
      <xdr:colOff>177800</xdr:colOff>
      <xdr:row>97</xdr:row>
      <xdr:rowOff>21923</xdr:rowOff>
    </xdr:to>
    <xdr:cxnSp macro="">
      <xdr:nvCxnSpPr>
        <xdr:cNvPr id="464" name="直線コネクタ 463">
          <a:extLst>
            <a:ext uri="{FF2B5EF4-FFF2-40B4-BE49-F238E27FC236}">
              <a16:creationId xmlns:a16="http://schemas.microsoft.com/office/drawing/2014/main" id="{011E8CC3-8EFD-4A6B-BA3C-269640A0D6C3}"/>
            </a:ext>
          </a:extLst>
        </xdr:cNvPr>
        <xdr:cNvCxnSpPr/>
      </xdr:nvCxnSpPr>
      <xdr:spPr>
        <a:xfrm flipV="1">
          <a:off x="7861300" y="16635581"/>
          <a:ext cx="889000" cy="1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B11E81AD-467E-44F3-A766-DDAA3299C682}"/>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3A71479C-C3D1-4340-B530-9577E9ECAE87}"/>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598</xdr:rowOff>
    </xdr:from>
    <xdr:to>
      <xdr:col>41</xdr:col>
      <xdr:colOff>50800</xdr:colOff>
      <xdr:row>97</xdr:row>
      <xdr:rowOff>21923</xdr:rowOff>
    </xdr:to>
    <xdr:cxnSp macro="">
      <xdr:nvCxnSpPr>
        <xdr:cNvPr id="467" name="直線コネクタ 466">
          <a:extLst>
            <a:ext uri="{FF2B5EF4-FFF2-40B4-BE49-F238E27FC236}">
              <a16:creationId xmlns:a16="http://schemas.microsoft.com/office/drawing/2014/main" id="{FF2EFB1E-6429-4EDE-964C-95D057943381}"/>
            </a:ext>
          </a:extLst>
        </xdr:cNvPr>
        <xdr:cNvCxnSpPr/>
      </xdr:nvCxnSpPr>
      <xdr:spPr>
        <a:xfrm>
          <a:off x="6972300" y="16631248"/>
          <a:ext cx="889000" cy="2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9A74342A-3274-4095-BC88-6EEDD02888E5}"/>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58D358D4-18F1-46A7-B488-28006441CD32}"/>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BAEC06D0-C971-483A-B33D-A930304A82CE}"/>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EBC2A31B-5A64-45A1-AA59-B5B1CB65C2A2}"/>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4F3B1A4C-DC59-4425-880F-003A6D13DD3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2D649C13-C83C-4340-9F94-580399D2BF0F}"/>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9DD1B6A4-1690-47C2-A59D-CEA36E5A1FB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FE48B3E2-E38A-4EBC-96F1-92EBACB70F4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436DBBEA-3710-4A18-B4E7-D7194E2B73D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60696</xdr:rowOff>
    </xdr:from>
    <xdr:to>
      <xdr:col>55</xdr:col>
      <xdr:colOff>50800</xdr:colOff>
      <xdr:row>96</xdr:row>
      <xdr:rowOff>162296</xdr:rowOff>
    </xdr:to>
    <xdr:sp macro="" textlink="">
      <xdr:nvSpPr>
        <xdr:cNvPr id="477" name="楕円 476">
          <a:extLst>
            <a:ext uri="{FF2B5EF4-FFF2-40B4-BE49-F238E27FC236}">
              <a16:creationId xmlns:a16="http://schemas.microsoft.com/office/drawing/2014/main" id="{CC5DE9EB-7C41-4AC5-92C3-2C9879D79147}"/>
            </a:ext>
          </a:extLst>
        </xdr:cNvPr>
        <xdr:cNvSpPr/>
      </xdr:nvSpPr>
      <xdr:spPr>
        <a:xfrm>
          <a:off x="10426700" y="1651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39123</xdr:rowOff>
    </xdr:from>
    <xdr:ext cx="599010" cy="259045"/>
    <xdr:sp macro="" textlink="">
      <xdr:nvSpPr>
        <xdr:cNvPr id="478" name="土木費該当値テキスト">
          <a:extLst>
            <a:ext uri="{FF2B5EF4-FFF2-40B4-BE49-F238E27FC236}">
              <a16:creationId xmlns:a16="http://schemas.microsoft.com/office/drawing/2014/main" id="{720212A2-B8B4-42DF-AADB-745AFC0671B8}"/>
            </a:ext>
          </a:extLst>
        </xdr:cNvPr>
        <xdr:cNvSpPr txBox="1"/>
      </xdr:nvSpPr>
      <xdr:spPr>
        <a:xfrm>
          <a:off x="10528300" y="1649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120703</xdr:rowOff>
    </xdr:from>
    <xdr:to>
      <xdr:col>50</xdr:col>
      <xdr:colOff>165100</xdr:colOff>
      <xdr:row>97</xdr:row>
      <xdr:rowOff>50853</xdr:rowOff>
    </xdr:to>
    <xdr:sp macro="" textlink="">
      <xdr:nvSpPr>
        <xdr:cNvPr id="479" name="楕円 478">
          <a:extLst>
            <a:ext uri="{FF2B5EF4-FFF2-40B4-BE49-F238E27FC236}">
              <a16:creationId xmlns:a16="http://schemas.microsoft.com/office/drawing/2014/main" id="{B77F8B59-F2A7-4FCA-97CC-F9670BAAF9F8}"/>
            </a:ext>
          </a:extLst>
        </xdr:cNvPr>
        <xdr:cNvSpPr/>
      </xdr:nvSpPr>
      <xdr:spPr>
        <a:xfrm>
          <a:off x="9588500" y="1657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41980</xdr:rowOff>
    </xdr:from>
    <xdr:ext cx="599010" cy="259045"/>
    <xdr:sp macro="" textlink="">
      <xdr:nvSpPr>
        <xdr:cNvPr id="480" name="テキスト ボックス 479">
          <a:extLst>
            <a:ext uri="{FF2B5EF4-FFF2-40B4-BE49-F238E27FC236}">
              <a16:creationId xmlns:a16="http://schemas.microsoft.com/office/drawing/2014/main" id="{CBA56D99-21EA-47EF-94E3-28AF999CE901}"/>
            </a:ext>
          </a:extLst>
        </xdr:cNvPr>
        <xdr:cNvSpPr txBox="1"/>
      </xdr:nvSpPr>
      <xdr:spPr>
        <a:xfrm>
          <a:off x="9339795" y="1667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125581</xdr:rowOff>
    </xdr:from>
    <xdr:to>
      <xdr:col>46</xdr:col>
      <xdr:colOff>38100</xdr:colOff>
      <xdr:row>97</xdr:row>
      <xdr:rowOff>55731</xdr:rowOff>
    </xdr:to>
    <xdr:sp macro="" textlink="">
      <xdr:nvSpPr>
        <xdr:cNvPr id="481" name="楕円 480">
          <a:extLst>
            <a:ext uri="{FF2B5EF4-FFF2-40B4-BE49-F238E27FC236}">
              <a16:creationId xmlns:a16="http://schemas.microsoft.com/office/drawing/2014/main" id="{8A46FDAC-E674-4EA4-B122-EDA42685183C}"/>
            </a:ext>
          </a:extLst>
        </xdr:cNvPr>
        <xdr:cNvSpPr/>
      </xdr:nvSpPr>
      <xdr:spPr>
        <a:xfrm>
          <a:off x="8699500" y="1658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46858</xdr:rowOff>
    </xdr:from>
    <xdr:ext cx="599010" cy="259045"/>
    <xdr:sp macro="" textlink="">
      <xdr:nvSpPr>
        <xdr:cNvPr id="482" name="テキスト ボックス 481">
          <a:extLst>
            <a:ext uri="{FF2B5EF4-FFF2-40B4-BE49-F238E27FC236}">
              <a16:creationId xmlns:a16="http://schemas.microsoft.com/office/drawing/2014/main" id="{7D1EE267-28A4-46AA-8263-EA03716DC36E}"/>
            </a:ext>
          </a:extLst>
        </xdr:cNvPr>
        <xdr:cNvSpPr txBox="1"/>
      </xdr:nvSpPr>
      <xdr:spPr>
        <a:xfrm>
          <a:off x="8450795" y="16677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142573</xdr:rowOff>
    </xdr:from>
    <xdr:to>
      <xdr:col>41</xdr:col>
      <xdr:colOff>101600</xdr:colOff>
      <xdr:row>97</xdr:row>
      <xdr:rowOff>72723</xdr:rowOff>
    </xdr:to>
    <xdr:sp macro="" textlink="">
      <xdr:nvSpPr>
        <xdr:cNvPr id="483" name="楕円 482">
          <a:extLst>
            <a:ext uri="{FF2B5EF4-FFF2-40B4-BE49-F238E27FC236}">
              <a16:creationId xmlns:a16="http://schemas.microsoft.com/office/drawing/2014/main" id="{8BC8B47A-7E6B-4B76-93B6-C536AC51393D}"/>
            </a:ext>
          </a:extLst>
        </xdr:cNvPr>
        <xdr:cNvSpPr/>
      </xdr:nvSpPr>
      <xdr:spPr>
        <a:xfrm>
          <a:off x="7810500" y="1660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63850</xdr:rowOff>
    </xdr:from>
    <xdr:ext cx="599010" cy="259045"/>
    <xdr:sp macro="" textlink="">
      <xdr:nvSpPr>
        <xdr:cNvPr id="484" name="テキスト ボックス 483">
          <a:extLst>
            <a:ext uri="{FF2B5EF4-FFF2-40B4-BE49-F238E27FC236}">
              <a16:creationId xmlns:a16="http://schemas.microsoft.com/office/drawing/2014/main" id="{1232598B-03E6-4B00-A24F-9646364CDD74}"/>
            </a:ext>
          </a:extLst>
        </xdr:cNvPr>
        <xdr:cNvSpPr txBox="1"/>
      </xdr:nvSpPr>
      <xdr:spPr>
        <a:xfrm>
          <a:off x="7561795" y="1669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121248</xdr:rowOff>
    </xdr:from>
    <xdr:to>
      <xdr:col>36</xdr:col>
      <xdr:colOff>165100</xdr:colOff>
      <xdr:row>97</xdr:row>
      <xdr:rowOff>51398</xdr:rowOff>
    </xdr:to>
    <xdr:sp macro="" textlink="">
      <xdr:nvSpPr>
        <xdr:cNvPr id="485" name="楕円 484">
          <a:extLst>
            <a:ext uri="{FF2B5EF4-FFF2-40B4-BE49-F238E27FC236}">
              <a16:creationId xmlns:a16="http://schemas.microsoft.com/office/drawing/2014/main" id="{F7C139C8-028E-4252-9A32-A57C8D6E361D}"/>
            </a:ext>
          </a:extLst>
        </xdr:cNvPr>
        <xdr:cNvSpPr/>
      </xdr:nvSpPr>
      <xdr:spPr>
        <a:xfrm>
          <a:off x="6921500" y="1658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42525</xdr:rowOff>
    </xdr:from>
    <xdr:ext cx="599010" cy="259045"/>
    <xdr:sp macro="" textlink="">
      <xdr:nvSpPr>
        <xdr:cNvPr id="486" name="テキスト ボックス 485">
          <a:extLst>
            <a:ext uri="{FF2B5EF4-FFF2-40B4-BE49-F238E27FC236}">
              <a16:creationId xmlns:a16="http://schemas.microsoft.com/office/drawing/2014/main" id="{F55217A3-A159-4BB1-AB2E-F68BC7F5165C}"/>
            </a:ext>
          </a:extLst>
        </xdr:cNvPr>
        <xdr:cNvSpPr txBox="1"/>
      </xdr:nvSpPr>
      <xdr:spPr>
        <a:xfrm>
          <a:off x="6672795" y="16673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99D27DF2-FD06-4D6E-B7B7-1935C4B45AF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D063A053-9625-43CE-93A1-8D21178C1537}"/>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8EEE959A-D659-4C44-84E7-13AEC5CB64B8}"/>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E56A1652-19C9-43D2-9491-C81577F88E2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3DA4CE99-E512-4FC8-ADCD-F314E772C42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CF61C3DB-0C84-47D4-89EA-C79BB3F1C00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662981E5-E08A-4CB1-9F6B-1B798462889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B4D8EFD9-3F08-49D8-ABB5-FBD579A3949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A79C5EA6-C899-415B-9E55-7894BBDAC3F4}"/>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43251EBE-BC3B-420C-8409-1BF3ECF9816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A10570C8-E5D0-48C2-8480-7AF8443A5567}"/>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39AA188C-C9E0-46CB-B1B8-CD78AD3C4DAE}"/>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933EF34B-6513-499D-81E8-F1F5D4C73409}"/>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D6313CA3-00E6-4D23-A743-7018313F5BE9}"/>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64B057EC-5CB0-48F4-BF7B-7734343F513F}"/>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7E9088E0-CF95-4DD0-9A05-5B4C3D9DBD59}"/>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C093E31D-C393-44EC-A2A4-B4DC7B776F9F}"/>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B3262563-3BA5-4016-A53B-0BF3EF50545B}"/>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DEE4467B-A636-4891-9189-A0E018CA882A}"/>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DCA1247B-AC07-497B-95F9-C568E013D3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BB7C9B8F-89E2-48CA-9371-73C88B37319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E94B637B-4523-4EE5-8486-3945719B99C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B44A38E3-8326-4A14-8FCA-E4D7FAB93F1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81711AA9-E4DC-4D09-AD65-7B2B174AD05E}"/>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A3281B18-595B-4659-8395-F27E7922C14C}"/>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6E876659-C0E3-4C85-ACE8-9344E2E26A8E}"/>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24494A5-2548-443A-B172-38F41F6D97DF}"/>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EF6F6267-DD05-4601-87B6-ED492D887CC2}"/>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136134</xdr:rowOff>
    </xdr:from>
    <xdr:to>
      <xdr:col>85</xdr:col>
      <xdr:colOff>127000</xdr:colOff>
      <xdr:row>36</xdr:row>
      <xdr:rowOff>5596</xdr:rowOff>
    </xdr:to>
    <xdr:cxnSp macro="">
      <xdr:nvCxnSpPr>
        <xdr:cNvPr id="515" name="直線コネクタ 514">
          <a:extLst>
            <a:ext uri="{FF2B5EF4-FFF2-40B4-BE49-F238E27FC236}">
              <a16:creationId xmlns:a16="http://schemas.microsoft.com/office/drawing/2014/main" id="{AA4D580C-C82A-48D3-9A41-C8B892B08EA1}"/>
            </a:ext>
          </a:extLst>
        </xdr:cNvPr>
        <xdr:cNvCxnSpPr/>
      </xdr:nvCxnSpPr>
      <xdr:spPr>
        <a:xfrm flipV="1">
          <a:off x="15481300" y="6136884"/>
          <a:ext cx="838200" cy="4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6" name="消防費平均値テキスト">
          <a:extLst>
            <a:ext uri="{FF2B5EF4-FFF2-40B4-BE49-F238E27FC236}">
              <a16:creationId xmlns:a16="http://schemas.microsoft.com/office/drawing/2014/main" id="{1BC5F77E-4346-434B-B5FE-0C4638EC6081}"/>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2FB8935C-DB59-4077-BE87-ECC67036EC0D}"/>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5596</xdr:rowOff>
    </xdr:from>
    <xdr:to>
      <xdr:col>81</xdr:col>
      <xdr:colOff>50800</xdr:colOff>
      <xdr:row>36</xdr:row>
      <xdr:rowOff>33942</xdr:rowOff>
    </xdr:to>
    <xdr:cxnSp macro="">
      <xdr:nvCxnSpPr>
        <xdr:cNvPr id="518" name="直線コネクタ 517">
          <a:extLst>
            <a:ext uri="{FF2B5EF4-FFF2-40B4-BE49-F238E27FC236}">
              <a16:creationId xmlns:a16="http://schemas.microsoft.com/office/drawing/2014/main" id="{F67EA62C-9D45-4DE2-88ED-618ECF6145AB}"/>
            </a:ext>
          </a:extLst>
        </xdr:cNvPr>
        <xdr:cNvCxnSpPr/>
      </xdr:nvCxnSpPr>
      <xdr:spPr>
        <a:xfrm flipV="1">
          <a:off x="14592300" y="6177796"/>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51D40BB5-5511-4361-A664-46B178264B5E}"/>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629333ED-3524-41FA-8168-C06B13FD59DB}"/>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55415</xdr:rowOff>
    </xdr:from>
    <xdr:to>
      <xdr:col>76</xdr:col>
      <xdr:colOff>114300</xdr:colOff>
      <xdr:row>36</xdr:row>
      <xdr:rowOff>33942</xdr:rowOff>
    </xdr:to>
    <xdr:cxnSp macro="">
      <xdr:nvCxnSpPr>
        <xdr:cNvPr id="521" name="直線コネクタ 520">
          <a:extLst>
            <a:ext uri="{FF2B5EF4-FFF2-40B4-BE49-F238E27FC236}">
              <a16:creationId xmlns:a16="http://schemas.microsoft.com/office/drawing/2014/main" id="{D2A32428-5232-4318-81A5-52DB8A69B4FD}"/>
            </a:ext>
          </a:extLst>
        </xdr:cNvPr>
        <xdr:cNvCxnSpPr/>
      </xdr:nvCxnSpPr>
      <xdr:spPr>
        <a:xfrm>
          <a:off x="13703300" y="6056165"/>
          <a:ext cx="889000" cy="14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B73D8084-6C80-445E-BE65-167343EAFCFF}"/>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123380</xdr:rowOff>
    </xdr:from>
    <xdr:ext cx="534377" cy="259045"/>
    <xdr:sp macro="" textlink="">
      <xdr:nvSpPr>
        <xdr:cNvPr id="523" name="テキスト ボックス 522">
          <a:extLst>
            <a:ext uri="{FF2B5EF4-FFF2-40B4-BE49-F238E27FC236}">
              <a16:creationId xmlns:a16="http://schemas.microsoft.com/office/drawing/2014/main" id="{050456B2-F528-4EDB-A80B-42661FC20713}"/>
            </a:ext>
          </a:extLst>
        </xdr:cNvPr>
        <xdr:cNvSpPr txBox="1"/>
      </xdr:nvSpPr>
      <xdr:spPr>
        <a:xfrm>
          <a:off x="14325111"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55415</xdr:rowOff>
    </xdr:from>
    <xdr:to>
      <xdr:col>71</xdr:col>
      <xdr:colOff>177800</xdr:colOff>
      <xdr:row>36</xdr:row>
      <xdr:rowOff>98118</xdr:rowOff>
    </xdr:to>
    <xdr:cxnSp macro="">
      <xdr:nvCxnSpPr>
        <xdr:cNvPr id="524" name="直線コネクタ 523">
          <a:extLst>
            <a:ext uri="{FF2B5EF4-FFF2-40B4-BE49-F238E27FC236}">
              <a16:creationId xmlns:a16="http://schemas.microsoft.com/office/drawing/2014/main" id="{0C4C267C-E731-4F56-90DE-6EAF7776059F}"/>
            </a:ext>
          </a:extLst>
        </xdr:cNvPr>
        <xdr:cNvCxnSpPr/>
      </xdr:nvCxnSpPr>
      <xdr:spPr>
        <a:xfrm flipV="1">
          <a:off x="12814300" y="6056165"/>
          <a:ext cx="889000" cy="21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8B51BC19-1F1A-484E-87AA-05F8F9A8BEAF}"/>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116926</xdr:rowOff>
    </xdr:from>
    <xdr:ext cx="534377" cy="259045"/>
    <xdr:sp macro="" textlink="">
      <xdr:nvSpPr>
        <xdr:cNvPr id="526" name="テキスト ボックス 525">
          <a:extLst>
            <a:ext uri="{FF2B5EF4-FFF2-40B4-BE49-F238E27FC236}">
              <a16:creationId xmlns:a16="http://schemas.microsoft.com/office/drawing/2014/main" id="{2CC3345A-421C-41F7-BC96-0482AB3BD693}"/>
            </a:ext>
          </a:extLst>
        </xdr:cNvPr>
        <xdr:cNvSpPr txBox="1"/>
      </xdr:nvSpPr>
      <xdr:spPr>
        <a:xfrm>
          <a:off x="13436111" y="62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3C73796-DA57-4C72-987E-A080E22E1D51}"/>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141112</xdr:rowOff>
    </xdr:from>
    <xdr:ext cx="534377" cy="259045"/>
    <xdr:sp macro="" textlink="">
      <xdr:nvSpPr>
        <xdr:cNvPr id="528" name="テキスト ボックス 527">
          <a:extLst>
            <a:ext uri="{FF2B5EF4-FFF2-40B4-BE49-F238E27FC236}">
              <a16:creationId xmlns:a16="http://schemas.microsoft.com/office/drawing/2014/main" id="{53C28710-5191-4428-877B-A6482416B176}"/>
            </a:ext>
          </a:extLst>
        </xdr:cNvPr>
        <xdr:cNvSpPr txBox="1"/>
      </xdr:nvSpPr>
      <xdr:spPr>
        <a:xfrm>
          <a:off x="12547111" y="631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3FA262AE-BD66-42A6-84ED-C03B52F78F5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4E5BCC63-5115-4067-9175-D32E599DD0D7}"/>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F7718FA7-93DA-43CB-84C8-8304DE3E20F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A74C07DB-30CC-4ACA-B714-4DF86D925DC2}"/>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DD78D0BB-3CCE-4E25-8F2F-C51F89C5D1C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85334</xdr:rowOff>
    </xdr:from>
    <xdr:to>
      <xdr:col>85</xdr:col>
      <xdr:colOff>177800</xdr:colOff>
      <xdr:row>36</xdr:row>
      <xdr:rowOff>15484</xdr:rowOff>
    </xdr:to>
    <xdr:sp macro="" textlink="">
      <xdr:nvSpPr>
        <xdr:cNvPr id="534" name="楕円 533">
          <a:extLst>
            <a:ext uri="{FF2B5EF4-FFF2-40B4-BE49-F238E27FC236}">
              <a16:creationId xmlns:a16="http://schemas.microsoft.com/office/drawing/2014/main" id="{AE2A70EE-2449-44B6-BEC6-28A2C2A3F8AB}"/>
            </a:ext>
          </a:extLst>
        </xdr:cNvPr>
        <xdr:cNvSpPr/>
      </xdr:nvSpPr>
      <xdr:spPr>
        <a:xfrm>
          <a:off x="16268700" y="608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108211</xdr:rowOff>
    </xdr:from>
    <xdr:ext cx="534377" cy="259045"/>
    <xdr:sp macro="" textlink="">
      <xdr:nvSpPr>
        <xdr:cNvPr id="535" name="消防費該当値テキスト">
          <a:extLst>
            <a:ext uri="{FF2B5EF4-FFF2-40B4-BE49-F238E27FC236}">
              <a16:creationId xmlns:a16="http://schemas.microsoft.com/office/drawing/2014/main" id="{0C94AFFA-DC8D-4A28-8662-58EFBA11491D}"/>
            </a:ext>
          </a:extLst>
        </xdr:cNvPr>
        <xdr:cNvSpPr txBox="1"/>
      </xdr:nvSpPr>
      <xdr:spPr>
        <a:xfrm>
          <a:off x="16370300" y="593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126246</xdr:rowOff>
    </xdr:from>
    <xdr:to>
      <xdr:col>81</xdr:col>
      <xdr:colOff>101600</xdr:colOff>
      <xdr:row>36</xdr:row>
      <xdr:rowOff>56396</xdr:rowOff>
    </xdr:to>
    <xdr:sp macro="" textlink="">
      <xdr:nvSpPr>
        <xdr:cNvPr id="536" name="楕円 535">
          <a:extLst>
            <a:ext uri="{FF2B5EF4-FFF2-40B4-BE49-F238E27FC236}">
              <a16:creationId xmlns:a16="http://schemas.microsoft.com/office/drawing/2014/main" id="{662D6C67-6914-42AD-933B-5C03B38D125F}"/>
            </a:ext>
          </a:extLst>
        </xdr:cNvPr>
        <xdr:cNvSpPr/>
      </xdr:nvSpPr>
      <xdr:spPr>
        <a:xfrm>
          <a:off x="15430500" y="612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72923</xdr:rowOff>
    </xdr:from>
    <xdr:ext cx="534377" cy="259045"/>
    <xdr:sp macro="" textlink="">
      <xdr:nvSpPr>
        <xdr:cNvPr id="537" name="テキスト ボックス 536">
          <a:extLst>
            <a:ext uri="{FF2B5EF4-FFF2-40B4-BE49-F238E27FC236}">
              <a16:creationId xmlns:a16="http://schemas.microsoft.com/office/drawing/2014/main" id="{6C415A58-1553-4942-9CEC-FD0BF5BB9A31}"/>
            </a:ext>
          </a:extLst>
        </xdr:cNvPr>
        <xdr:cNvSpPr txBox="1"/>
      </xdr:nvSpPr>
      <xdr:spPr>
        <a:xfrm>
          <a:off x="15214111" y="590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154592</xdr:rowOff>
    </xdr:from>
    <xdr:to>
      <xdr:col>76</xdr:col>
      <xdr:colOff>165100</xdr:colOff>
      <xdr:row>36</xdr:row>
      <xdr:rowOff>84742</xdr:rowOff>
    </xdr:to>
    <xdr:sp macro="" textlink="">
      <xdr:nvSpPr>
        <xdr:cNvPr id="538" name="楕円 537">
          <a:extLst>
            <a:ext uri="{FF2B5EF4-FFF2-40B4-BE49-F238E27FC236}">
              <a16:creationId xmlns:a16="http://schemas.microsoft.com/office/drawing/2014/main" id="{3B2F5468-A625-4A76-B846-D39EFFB5E5C4}"/>
            </a:ext>
          </a:extLst>
        </xdr:cNvPr>
        <xdr:cNvSpPr/>
      </xdr:nvSpPr>
      <xdr:spPr>
        <a:xfrm>
          <a:off x="14541500" y="615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101269</xdr:rowOff>
    </xdr:from>
    <xdr:ext cx="534377" cy="259045"/>
    <xdr:sp macro="" textlink="">
      <xdr:nvSpPr>
        <xdr:cNvPr id="539" name="テキスト ボックス 538">
          <a:extLst>
            <a:ext uri="{FF2B5EF4-FFF2-40B4-BE49-F238E27FC236}">
              <a16:creationId xmlns:a16="http://schemas.microsoft.com/office/drawing/2014/main" id="{22AB8ECB-D597-400E-8A6A-B8C17F34C46C}"/>
            </a:ext>
          </a:extLst>
        </xdr:cNvPr>
        <xdr:cNvSpPr txBox="1"/>
      </xdr:nvSpPr>
      <xdr:spPr>
        <a:xfrm>
          <a:off x="14325111" y="593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4615</xdr:rowOff>
    </xdr:from>
    <xdr:to>
      <xdr:col>72</xdr:col>
      <xdr:colOff>38100</xdr:colOff>
      <xdr:row>35</xdr:row>
      <xdr:rowOff>106215</xdr:rowOff>
    </xdr:to>
    <xdr:sp macro="" textlink="">
      <xdr:nvSpPr>
        <xdr:cNvPr id="540" name="楕円 539">
          <a:extLst>
            <a:ext uri="{FF2B5EF4-FFF2-40B4-BE49-F238E27FC236}">
              <a16:creationId xmlns:a16="http://schemas.microsoft.com/office/drawing/2014/main" id="{F3194387-21AB-417E-8157-BA8B86D93B6E}"/>
            </a:ext>
          </a:extLst>
        </xdr:cNvPr>
        <xdr:cNvSpPr/>
      </xdr:nvSpPr>
      <xdr:spPr>
        <a:xfrm>
          <a:off x="13652500" y="600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122742</xdr:rowOff>
    </xdr:from>
    <xdr:ext cx="534377" cy="259045"/>
    <xdr:sp macro="" textlink="">
      <xdr:nvSpPr>
        <xdr:cNvPr id="541" name="テキスト ボックス 540">
          <a:extLst>
            <a:ext uri="{FF2B5EF4-FFF2-40B4-BE49-F238E27FC236}">
              <a16:creationId xmlns:a16="http://schemas.microsoft.com/office/drawing/2014/main" id="{45253B8B-3694-4DA3-BDC6-30638AB84E1D}"/>
            </a:ext>
          </a:extLst>
        </xdr:cNvPr>
        <xdr:cNvSpPr txBox="1"/>
      </xdr:nvSpPr>
      <xdr:spPr>
        <a:xfrm>
          <a:off x="13436111" y="578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47318</xdr:rowOff>
    </xdr:from>
    <xdr:to>
      <xdr:col>67</xdr:col>
      <xdr:colOff>101600</xdr:colOff>
      <xdr:row>36</xdr:row>
      <xdr:rowOff>148918</xdr:rowOff>
    </xdr:to>
    <xdr:sp macro="" textlink="">
      <xdr:nvSpPr>
        <xdr:cNvPr id="542" name="楕円 541">
          <a:extLst>
            <a:ext uri="{FF2B5EF4-FFF2-40B4-BE49-F238E27FC236}">
              <a16:creationId xmlns:a16="http://schemas.microsoft.com/office/drawing/2014/main" id="{094F9555-D1B7-401D-A0BE-C720385F20B6}"/>
            </a:ext>
          </a:extLst>
        </xdr:cNvPr>
        <xdr:cNvSpPr/>
      </xdr:nvSpPr>
      <xdr:spPr>
        <a:xfrm>
          <a:off x="12763500" y="621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165445</xdr:rowOff>
    </xdr:from>
    <xdr:ext cx="534377" cy="259045"/>
    <xdr:sp macro="" textlink="">
      <xdr:nvSpPr>
        <xdr:cNvPr id="543" name="テキスト ボックス 542">
          <a:extLst>
            <a:ext uri="{FF2B5EF4-FFF2-40B4-BE49-F238E27FC236}">
              <a16:creationId xmlns:a16="http://schemas.microsoft.com/office/drawing/2014/main" id="{9BEA68F4-C82F-4DCF-84F7-DAFE51A77E49}"/>
            </a:ext>
          </a:extLst>
        </xdr:cNvPr>
        <xdr:cNvSpPr txBox="1"/>
      </xdr:nvSpPr>
      <xdr:spPr>
        <a:xfrm>
          <a:off x="12547111" y="599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970B540B-E6CE-451A-9132-C572B8BFCE5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7FEC68D6-D6E6-4542-8A2F-73A739291006}"/>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C059A30F-6FF3-4D97-BC76-9D40315438B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D2A49314-7735-471A-81C8-38CD34C9ED4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4AF007AA-DC94-40D3-9657-03D95D925858}"/>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EFE65685-EF23-43B5-8AB8-D9B9F2B3F35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9188D67B-53EC-43D7-87A8-63F43095EF4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FD501261-59BD-4921-9199-34060B562D2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7626FAD4-EDDC-4F0E-B4A3-54253DE170BC}"/>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5968582C-BB44-428A-8E71-7D32F046EBC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94B40BCC-FBD3-49C0-A018-D592C534B748}"/>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3F8B78F8-A365-4245-9D9E-4EDCB7BDE502}"/>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7A9F97C4-F2A1-42FD-9E17-3C01F39353FB}"/>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6ABC50F2-93EC-4FEB-B37A-2D9714149429}"/>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227CA5F0-7F54-4EF7-A27F-BBC0CD551E1B}"/>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12E84ED2-DDC2-46D8-BB14-F5AC884FB88E}"/>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CD84C5EE-A99B-42DB-AA17-EEAFC410F609}"/>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4BEE7D8-82BE-4FCD-B249-332F1A3BF6D5}"/>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910EB6B0-7F06-4F71-A162-10D964EC0832}"/>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8958BB08-2D62-48A9-AFA2-149A9EDAA791}"/>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B3E1CD0F-2ADB-4D7F-A90D-C6BAE716DC73}"/>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7AFEFCD3-7276-4CB7-B0DB-2BAC00EDC048}"/>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369D5C81-5A8F-4565-A254-2B9F84AD481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81B1DED6-1735-4974-8C10-D10A39CA3702}"/>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DE42298C-CDBA-4833-880A-38A4C669DE5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2D06D2ED-F415-4B8D-8850-AB5A0B8B2039}"/>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1572FD5C-2B9A-4F32-AFFD-BAF96B3A492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703CD473-CF53-4059-ACC3-F5DB9E3607DA}"/>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EB7E1927-FA90-469B-A62E-358223048A3B}"/>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7B26A9BB-28C2-447A-B674-D9AA6327615D}"/>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65764</xdr:rowOff>
    </xdr:from>
    <xdr:to>
      <xdr:col>85</xdr:col>
      <xdr:colOff>127000</xdr:colOff>
      <xdr:row>57</xdr:row>
      <xdr:rowOff>72129</xdr:rowOff>
    </xdr:to>
    <xdr:cxnSp macro="">
      <xdr:nvCxnSpPr>
        <xdr:cNvPr id="574" name="直線コネクタ 573">
          <a:extLst>
            <a:ext uri="{FF2B5EF4-FFF2-40B4-BE49-F238E27FC236}">
              <a16:creationId xmlns:a16="http://schemas.microsoft.com/office/drawing/2014/main" id="{265B966D-4FD7-4E87-8314-1F8C7D35A24E}"/>
            </a:ext>
          </a:extLst>
        </xdr:cNvPr>
        <xdr:cNvCxnSpPr/>
      </xdr:nvCxnSpPr>
      <xdr:spPr>
        <a:xfrm>
          <a:off x="15481300" y="9838414"/>
          <a:ext cx="838200" cy="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39FD7D1F-54B9-455D-8B20-0AD4A783AF57}"/>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CE1BBF1-6062-4484-A867-E420D51179FD}"/>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65764</xdr:rowOff>
    </xdr:from>
    <xdr:to>
      <xdr:col>81</xdr:col>
      <xdr:colOff>50800</xdr:colOff>
      <xdr:row>58</xdr:row>
      <xdr:rowOff>58384</xdr:rowOff>
    </xdr:to>
    <xdr:cxnSp macro="">
      <xdr:nvCxnSpPr>
        <xdr:cNvPr id="577" name="直線コネクタ 576">
          <a:extLst>
            <a:ext uri="{FF2B5EF4-FFF2-40B4-BE49-F238E27FC236}">
              <a16:creationId xmlns:a16="http://schemas.microsoft.com/office/drawing/2014/main" id="{74D901D0-1F08-4BFA-A38E-CED4BFC1092C}"/>
            </a:ext>
          </a:extLst>
        </xdr:cNvPr>
        <xdr:cNvCxnSpPr/>
      </xdr:nvCxnSpPr>
      <xdr:spPr>
        <a:xfrm flipV="1">
          <a:off x="14592300" y="9838414"/>
          <a:ext cx="889000" cy="16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1F4ED84E-1DD5-492B-8B9E-02D46BF3F16A}"/>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C09B3115-59A0-4390-B6DA-5C5D9823E038}"/>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58384</xdr:rowOff>
    </xdr:from>
    <xdr:to>
      <xdr:col>76</xdr:col>
      <xdr:colOff>114300</xdr:colOff>
      <xdr:row>58</xdr:row>
      <xdr:rowOff>75085</xdr:rowOff>
    </xdr:to>
    <xdr:cxnSp macro="">
      <xdr:nvCxnSpPr>
        <xdr:cNvPr id="580" name="直線コネクタ 579">
          <a:extLst>
            <a:ext uri="{FF2B5EF4-FFF2-40B4-BE49-F238E27FC236}">
              <a16:creationId xmlns:a16="http://schemas.microsoft.com/office/drawing/2014/main" id="{318F555E-9327-4460-9D51-06BC44409420}"/>
            </a:ext>
          </a:extLst>
        </xdr:cNvPr>
        <xdr:cNvCxnSpPr/>
      </xdr:nvCxnSpPr>
      <xdr:spPr>
        <a:xfrm flipV="1">
          <a:off x="13703300" y="10002484"/>
          <a:ext cx="889000" cy="1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3F369D28-F6FD-432A-8808-E7029B9179CE}"/>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C9FEA0E9-8805-41D2-8F59-5DD65B9C83DC}"/>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69435</xdr:rowOff>
    </xdr:from>
    <xdr:to>
      <xdr:col>71</xdr:col>
      <xdr:colOff>177800</xdr:colOff>
      <xdr:row>58</xdr:row>
      <xdr:rowOff>75085</xdr:rowOff>
    </xdr:to>
    <xdr:cxnSp macro="">
      <xdr:nvCxnSpPr>
        <xdr:cNvPr id="583" name="直線コネクタ 582">
          <a:extLst>
            <a:ext uri="{FF2B5EF4-FFF2-40B4-BE49-F238E27FC236}">
              <a16:creationId xmlns:a16="http://schemas.microsoft.com/office/drawing/2014/main" id="{661515BE-9F2C-4E63-A983-98F9A164A679}"/>
            </a:ext>
          </a:extLst>
        </xdr:cNvPr>
        <xdr:cNvCxnSpPr/>
      </xdr:nvCxnSpPr>
      <xdr:spPr>
        <a:xfrm>
          <a:off x="12814300" y="10013535"/>
          <a:ext cx="889000" cy="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B1788FFB-BA6A-4F5C-9EDD-E0E30FD1404A}"/>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3669BB3-6A00-4041-800B-34A6CB7B51EB}"/>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A2592B80-FC11-4018-A624-BB2413F77292}"/>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7" name="テキスト ボックス 586">
          <a:extLst>
            <a:ext uri="{FF2B5EF4-FFF2-40B4-BE49-F238E27FC236}">
              <a16:creationId xmlns:a16="http://schemas.microsoft.com/office/drawing/2014/main" id="{5D9E7B2D-2817-453A-9FF0-EBB07C934089}"/>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9B5E22B-6732-43D5-823C-6D3E8FC7E43C}"/>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7AB76154-F5FA-4091-968F-CBD8C53AA19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CFC623D7-E602-4606-A407-3AEB1D65153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7BAF3C99-2E5E-4F7C-93ED-37FD85225BB1}"/>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BD6DC6BD-AC93-4AD9-8745-13FC0BFC5DF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21329</xdr:rowOff>
    </xdr:from>
    <xdr:to>
      <xdr:col>85</xdr:col>
      <xdr:colOff>177800</xdr:colOff>
      <xdr:row>57</xdr:row>
      <xdr:rowOff>122929</xdr:rowOff>
    </xdr:to>
    <xdr:sp macro="" textlink="">
      <xdr:nvSpPr>
        <xdr:cNvPr id="593" name="楕円 592">
          <a:extLst>
            <a:ext uri="{FF2B5EF4-FFF2-40B4-BE49-F238E27FC236}">
              <a16:creationId xmlns:a16="http://schemas.microsoft.com/office/drawing/2014/main" id="{BDAD68CD-5B0A-4A86-AA03-5038AB728200}"/>
            </a:ext>
          </a:extLst>
        </xdr:cNvPr>
        <xdr:cNvSpPr/>
      </xdr:nvSpPr>
      <xdr:spPr>
        <a:xfrm>
          <a:off x="16268700" y="979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171206</xdr:rowOff>
    </xdr:from>
    <xdr:ext cx="599010" cy="259045"/>
    <xdr:sp macro="" textlink="">
      <xdr:nvSpPr>
        <xdr:cNvPr id="594" name="教育費該当値テキスト">
          <a:extLst>
            <a:ext uri="{FF2B5EF4-FFF2-40B4-BE49-F238E27FC236}">
              <a16:creationId xmlns:a16="http://schemas.microsoft.com/office/drawing/2014/main" id="{E7C12E5D-811B-49F0-8B3B-A8B74443E0E8}"/>
            </a:ext>
          </a:extLst>
        </xdr:cNvPr>
        <xdr:cNvSpPr txBox="1"/>
      </xdr:nvSpPr>
      <xdr:spPr>
        <a:xfrm>
          <a:off x="16370300" y="9772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14964</xdr:rowOff>
    </xdr:from>
    <xdr:to>
      <xdr:col>81</xdr:col>
      <xdr:colOff>101600</xdr:colOff>
      <xdr:row>57</xdr:row>
      <xdr:rowOff>116564</xdr:rowOff>
    </xdr:to>
    <xdr:sp macro="" textlink="">
      <xdr:nvSpPr>
        <xdr:cNvPr id="595" name="楕円 594">
          <a:extLst>
            <a:ext uri="{FF2B5EF4-FFF2-40B4-BE49-F238E27FC236}">
              <a16:creationId xmlns:a16="http://schemas.microsoft.com/office/drawing/2014/main" id="{07888EF2-448A-4F9F-A7A9-BF06E450B39B}"/>
            </a:ext>
          </a:extLst>
        </xdr:cNvPr>
        <xdr:cNvSpPr/>
      </xdr:nvSpPr>
      <xdr:spPr>
        <a:xfrm>
          <a:off x="15430500" y="978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107691</xdr:rowOff>
    </xdr:from>
    <xdr:ext cx="599010" cy="259045"/>
    <xdr:sp macro="" textlink="">
      <xdr:nvSpPr>
        <xdr:cNvPr id="596" name="テキスト ボックス 595">
          <a:extLst>
            <a:ext uri="{FF2B5EF4-FFF2-40B4-BE49-F238E27FC236}">
              <a16:creationId xmlns:a16="http://schemas.microsoft.com/office/drawing/2014/main" id="{4BA6FF22-CD55-4F90-AF79-230EE5BF23E0}"/>
            </a:ext>
          </a:extLst>
        </xdr:cNvPr>
        <xdr:cNvSpPr txBox="1"/>
      </xdr:nvSpPr>
      <xdr:spPr>
        <a:xfrm>
          <a:off x="15181795" y="9880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7584</xdr:rowOff>
    </xdr:from>
    <xdr:to>
      <xdr:col>76</xdr:col>
      <xdr:colOff>165100</xdr:colOff>
      <xdr:row>58</xdr:row>
      <xdr:rowOff>109184</xdr:rowOff>
    </xdr:to>
    <xdr:sp macro="" textlink="">
      <xdr:nvSpPr>
        <xdr:cNvPr id="597" name="楕円 596">
          <a:extLst>
            <a:ext uri="{FF2B5EF4-FFF2-40B4-BE49-F238E27FC236}">
              <a16:creationId xmlns:a16="http://schemas.microsoft.com/office/drawing/2014/main" id="{C2B7649A-2DCD-4319-A5FB-E6E546F97812}"/>
            </a:ext>
          </a:extLst>
        </xdr:cNvPr>
        <xdr:cNvSpPr/>
      </xdr:nvSpPr>
      <xdr:spPr>
        <a:xfrm>
          <a:off x="14541500" y="995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100311</xdr:rowOff>
    </xdr:from>
    <xdr:ext cx="534377" cy="259045"/>
    <xdr:sp macro="" textlink="">
      <xdr:nvSpPr>
        <xdr:cNvPr id="598" name="テキスト ボックス 597">
          <a:extLst>
            <a:ext uri="{FF2B5EF4-FFF2-40B4-BE49-F238E27FC236}">
              <a16:creationId xmlns:a16="http://schemas.microsoft.com/office/drawing/2014/main" id="{B4A58953-B216-48B1-9677-6F9ED1ABD7C2}"/>
            </a:ext>
          </a:extLst>
        </xdr:cNvPr>
        <xdr:cNvSpPr txBox="1"/>
      </xdr:nvSpPr>
      <xdr:spPr>
        <a:xfrm>
          <a:off x="14325111" y="1004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24285</xdr:rowOff>
    </xdr:from>
    <xdr:to>
      <xdr:col>72</xdr:col>
      <xdr:colOff>38100</xdr:colOff>
      <xdr:row>58</xdr:row>
      <xdr:rowOff>125885</xdr:rowOff>
    </xdr:to>
    <xdr:sp macro="" textlink="">
      <xdr:nvSpPr>
        <xdr:cNvPr id="599" name="楕円 598">
          <a:extLst>
            <a:ext uri="{FF2B5EF4-FFF2-40B4-BE49-F238E27FC236}">
              <a16:creationId xmlns:a16="http://schemas.microsoft.com/office/drawing/2014/main" id="{D4590F3C-39F2-476E-9B0E-82CDBC0064DB}"/>
            </a:ext>
          </a:extLst>
        </xdr:cNvPr>
        <xdr:cNvSpPr/>
      </xdr:nvSpPr>
      <xdr:spPr>
        <a:xfrm>
          <a:off x="13652500" y="996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117012</xdr:rowOff>
    </xdr:from>
    <xdr:ext cx="534377" cy="259045"/>
    <xdr:sp macro="" textlink="">
      <xdr:nvSpPr>
        <xdr:cNvPr id="600" name="テキスト ボックス 599">
          <a:extLst>
            <a:ext uri="{FF2B5EF4-FFF2-40B4-BE49-F238E27FC236}">
              <a16:creationId xmlns:a16="http://schemas.microsoft.com/office/drawing/2014/main" id="{37ED639A-B47D-4871-B4B9-20EFE8465EF3}"/>
            </a:ext>
          </a:extLst>
        </xdr:cNvPr>
        <xdr:cNvSpPr txBox="1"/>
      </xdr:nvSpPr>
      <xdr:spPr>
        <a:xfrm>
          <a:off x="13436111" y="1006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18635</xdr:rowOff>
    </xdr:from>
    <xdr:to>
      <xdr:col>67</xdr:col>
      <xdr:colOff>101600</xdr:colOff>
      <xdr:row>58</xdr:row>
      <xdr:rowOff>120235</xdr:rowOff>
    </xdr:to>
    <xdr:sp macro="" textlink="">
      <xdr:nvSpPr>
        <xdr:cNvPr id="601" name="楕円 600">
          <a:extLst>
            <a:ext uri="{FF2B5EF4-FFF2-40B4-BE49-F238E27FC236}">
              <a16:creationId xmlns:a16="http://schemas.microsoft.com/office/drawing/2014/main" id="{2A6277EA-7E35-4E83-BB55-A96183925528}"/>
            </a:ext>
          </a:extLst>
        </xdr:cNvPr>
        <xdr:cNvSpPr/>
      </xdr:nvSpPr>
      <xdr:spPr>
        <a:xfrm>
          <a:off x="12763500" y="996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111362</xdr:rowOff>
    </xdr:from>
    <xdr:ext cx="534377" cy="259045"/>
    <xdr:sp macro="" textlink="">
      <xdr:nvSpPr>
        <xdr:cNvPr id="602" name="テキスト ボックス 601">
          <a:extLst>
            <a:ext uri="{FF2B5EF4-FFF2-40B4-BE49-F238E27FC236}">
              <a16:creationId xmlns:a16="http://schemas.microsoft.com/office/drawing/2014/main" id="{AC634CB8-250C-4C3C-9589-0450F527E81B}"/>
            </a:ext>
          </a:extLst>
        </xdr:cNvPr>
        <xdr:cNvSpPr txBox="1"/>
      </xdr:nvSpPr>
      <xdr:spPr>
        <a:xfrm>
          <a:off x="12547111" y="1005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DEBC72E9-7B4F-4917-87FF-D78EE2B313E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E01F200E-C143-4D2F-A5AC-30063FCB61B7}"/>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728D73E3-9062-417F-B040-92655EDBE4B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CAF45285-3CF4-493F-92B0-4631B168DC2C}"/>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65CC867A-6DBE-4BD4-831C-94A20DF4228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799B20A7-27C0-421A-97A7-810983DA0B9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D0909F82-BDF0-4E28-9814-9029B38DBA4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31F3CA6E-8816-4ADA-872A-003E9239525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4863717A-A15D-4FCB-9B48-01A714AC536B}"/>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7EB9D549-B65B-4028-870E-0398264BAC7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FC602F8E-9E85-4E6B-9D11-06D63EE6C215}"/>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777B3E10-722D-4A13-B0F6-21998941C3B7}"/>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73CB7BBB-E84F-43A2-91D2-B7CEDDF95019}"/>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4EBABD3C-725B-488A-A418-6DEB9889A879}"/>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E3F9EC19-3786-4DD1-86BD-A5DB4C7EA98B}"/>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D00F7DAC-C15D-49EE-8FF7-1B430AC261AD}"/>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754D485D-510D-49B8-B804-63214B2AC8F5}"/>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2D4B8692-68BF-484A-BC76-C33B18DF46FC}"/>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FD1347AA-29D1-4995-9233-4E065A15267A}"/>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4FB1969C-239E-4981-A23E-AD23A49ED36B}"/>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93CE01AB-0B17-4A94-A082-7F3E8B965FE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15768917-0804-4F4B-A977-D11E3F745785}"/>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85A5DD8-5084-4E78-8393-66B40DD80E3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860F34AC-D923-4E60-9241-50A2C63AEE36}"/>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938DC92D-741F-40A4-B5C9-050CAC0CC87B}"/>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7482329A-2570-4057-B69A-75250B01CBAE}"/>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A9304474-A2B2-4E18-B572-DF56DB30966A}"/>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4A400EEB-94FF-401F-A043-8A655EF9D17A}"/>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44442</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DF457F70-E19F-4E88-BDAC-B041628A7CD5}"/>
            </a:ext>
          </a:extLst>
        </xdr:cNvPr>
        <xdr:cNvCxnSpPr/>
      </xdr:nvCxnSpPr>
      <xdr:spPr>
        <a:xfrm>
          <a:off x="15481300" y="13588992"/>
          <a:ext cx="8382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522B49BF-073C-4FFC-BB32-729E9681D89E}"/>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332521B7-2E2B-48BA-99ED-523032DB6AA8}"/>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44439</xdr:rowOff>
    </xdr:from>
    <xdr:to>
      <xdr:col>81</xdr:col>
      <xdr:colOff>50800</xdr:colOff>
      <xdr:row>79</xdr:row>
      <xdr:rowOff>44442</xdr:rowOff>
    </xdr:to>
    <xdr:cxnSp macro="">
      <xdr:nvCxnSpPr>
        <xdr:cNvPr id="634" name="直線コネクタ 633">
          <a:extLst>
            <a:ext uri="{FF2B5EF4-FFF2-40B4-BE49-F238E27FC236}">
              <a16:creationId xmlns:a16="http://schemas.microsoft.com/office/drawing/2014/main" id="{75138749-FD50-434C-986A-82013FFE6B3A}"/>
            </a:ext>
          </a:extLst>
        </xdr:cNvPr>
        <xdr:cNvCxnSpPr/>
      </xdr:nvCxnSpPr>
      <xdr:spPr>
        <a:xfrm>
          <a:off x="14592300" y="13588989"/>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3E450032-049C-408B-A402-393C559FE1DF}"/>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77E3D020-AEF8-42C6-B41C-62425FA4BFE3}"/>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36773</xdr:rowOff>
    </xdr:from>
    <xdr:to>
      <xdr:col>76</xdr:col>
      <xdr:colOff>114300</xdr:colOff>
      <xdr:row>79</xdr:row>
      <xdr:rowOff>44439</xdr:rowOff>
    </xdr:to>
    <xdr:cxnSp macro="">
      <xdr:nvCxnSpPr>
        <xdr:cNvPr id="637" name="直線コネクタ 636">
          <a:extLst>
            <a:ext uri="{FF2B5EF4-FFF2-40B4-BE49-F238E27FC236}">
              <a16:creationId xmlns:a16="http://schemas.microsoft.com/office/drawing/2014/main" id="{00B9638B-5B20-493A-8914-B38259A8597A}"/>
            </a:ext>
          </a:extLst>
        </xdr:cNvPr>
        <xdr:cNvCxnSpPr/>
      </xdr:nvCxnSpPr>
      <xdr:spPr>
        <a:xfrm>
          <a:off x="13703300" y="13581323"/>
          <a:ext cx="889000" cy="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78AEA7B7-DE92-4E33-8B49-73E916EAE731}"/>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792343AE-7D23-4AF9-B176-BCB405C3F9E3}"/>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36773</xdr:rowOff>
    </xdr:from>
    <xdr:to>
      <xdr:col>71</xdr:col>
      <xdr:colOff>177800</xdr:colOff>
      <xdr:row>79</xdr:row>
      <xdr:rowOff>44442</xdr:rowOff>
    </xdr:to>
    <xdr:cxnSp macro="">
      <xdr:nvCxnSpPr>
        <xdr:cNvPr id="640" name="直線コネクタ 639">
          <a:extLst>
            <a:ext uri="{FF2B5EF4-FFF2-40B4-BE49-F238E27FC236}">
              <a16:creationId xmlns:a16="http://schemas.microsoft.com/office/drawing/2014/main" id="{9343C898-4534-481A-A60F-AE3222ABD697}"/>
            </a:ext>
          </a:extLst>
        </xdr:cNvPr>
        <xdr:cNvCxnSpPr/>
      </xdr:nvCxnSpPr>
      <xdr:spPr>
        <a:xfrm flipV="1">
          <a:off x="12814300" y="13581323"/>
          <a:ext cx="889000" cy="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3D609812-858A-49B3-B9A3-B9F7BEDE13AA}"/>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F5043470-CA41-411C-AF21-EBB308F0BEE9}"/>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47B6C37C-D73F-4456-BC1E-127F7DA24445}"/>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EC70CF41-A8E8-4370-8B1B-9760BA393169}"/>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81F86A57-BA47-4812-8638-9FC8EAE05D98}"/>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22A720E0-CDB2-44AC-953A-5C302E6DCFBC}"/>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C068AD2F-8D30-45DA-92E8-2807AFBC615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2398C58B-146B-4756-AF9A-150FBEA76795}"/>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707BB10F-A336-431A-933A-9E6C79388C2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94708825-3653-48F4-A6E9-82DDBC41F6AA}"/>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44E6745E-8524-442E-A33D-7FF9F1FD6119}"/>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165092</xdr:rowOff>
    </xdr:from>
    <xdr:to>
      <xdr:col>81</xdr:col>
      <xdr:colOff>101600</xdr:colOff>
      <xdr:row>79</xdr:row>
      <xdr:rowOff>95242</xdr:rowOff>
    </xdr:to>
    <xdr:sp macro="" textlink="">
      <xdr:nvSpPr>
        <xdr:cNvPr id="652" name="楕円 651">
          <a:extLst>
            <a:ext uri="{FF2B5EF4-FFF2-40B4-BE49-F238E27FC236}">
              <a16:creationId xmlns:a16="http://schemas.microsoft.com/office/drawing/2014/main" id="{53C283C2-D137-417D-853F-5B1E5D3801B8}"/>
            </a:ext>
          </a:extLst>
        </xdr:cNvPr>
        <xdr:cNvSpPr/>
      </xdr:nvSpPr>
      <xdr:spPr>
        <a:xfrm>
          <a:off x="15430500" y="1353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86369</xdr:rowOff>
    </xdr:from>
    <xdr:ext cx="249299" cy="259045"/>
    <xdr:sp macro="" textlink="">
      <xdr:nvSpPr>
        <xdr:cNvPr id="653" name="テキスト ボックス 652">
          <a:extLst>
            <a:ext uri="{FF2B5EF4-FFF2-40B4-BE49-F238E27FC236}">
              <a16:creationId xmlns:a16="http://schemas.microsoft.com/office/drawing/2014/main" id="{42F42DB6-FE4E-4DDD-A79A-CD2FCB4738A5}"/>
            </a:ext>
          </a:extLst>
        </xdr:cNvPr>
        <xdr:cNvSpPr txBox="1"/>
      </xdr:nvSpPr>
      <xdr:spPr>
        <a:xfrm>
          <a:off x="15356650" y="136309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165089</xdr:rowOff>
    </xdr:from>
    <xdr:to>
      <xdr:col>76</xdr:col>
      <xdr:colOff>165100</xdr:colOff>
      <xdr:row>79</xdr:row>
      <xdr:rowOff>95239</xdr:rowOff>
    </xdr:to>
    <xdr:sp macro="" textlink="">
      <xdr:nvSpPr>
        <xdr:cNvPr id="654" name="楕円 653">
          <a:extLst>
            <a:ext uri="{FF2B5EF4-FFF2-40B4-BE49-F238E27FC236}">
              <a16:creationId xmlns:a16="http://schemas.microsoft.com/office/drawing/2014/main" id="{6FD5F4C9-A83B-432F-804B-FF154A0822D8}"/>
            </a:ext>
          </a:extLst>
        </xdr:cNvPr>
        <xdr:cNvSpPr/>
      </xdr:nvSpPr>
      <xdr:spPr>
        <a:xfrm>
          <a:off x="14541500" y="13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86366</xdr:rowOff>
    </xdr:from>
    <xdr:ext cx="249299" cy="259045"/>
    <xdr:sp macro="" textlink="">
      <xdr:nvSpPr>
        <xdr:cNvPr id="655" name="テキスト ボックス 654">
          <a:extLst>
            <a:ext uri="{FF2B5EF4-FFF2-40B4-BE49-F238E27FC236}">
              <a16:creationId xmlns:a16="http://schemas.microsoft.com/office/drawing/2014/main" id="{3BF56B95-74BA-4065-89E1-6682C05D6DFF}"/>
            </a:ext>
          </a:extLst>
        </xdr:cNvPr>
        <xdr:cNvSpPr txBox="1"/>
      </xdr:nvSpPr>
      <xdr:spPr>
        <a:xfrm>
          <a:off x="14467650" y="136309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157423</xdr:rowOff>
    </xdr:from>
    <xdr:to>
      <xdr:col>72</xdr:col>
      <xdr:colOff>38100</xdr:colOff>
      <xdr:row>79</xdr:row>
      <xdr:rowOff>87573</xdr:rowOff>
    </xdr:to>
    <xdr:sp macro="" textlink="">
      <xdr:nvSpPr>
        <xdr:cNvPr id="656" name="楕円 655">
          <a:extLst>
            <a:ext uri="{FF2B5EF4-FFF2-40B4-BE49-F238E27FC236}">
              <a16:creationId xmlns:a16="http://schemas.microsoft.com/office/drawing/2014/main" id="{609FC257-A32A-475D-9E84-4CEDE6EA6F50}"/>
            </a:ext>
          </a:extLst>
        </xdr:cNvPr>
        <xdr:cNvSpPr/>
      </xdr:nvSpPr>
      <xdr:spPr>
        <a:xfrm>
          <a:off x="13652500" y="1353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78700</xdr:rowOff>
    </xdr:from>
    <xdr:ext cx="469744" cy="259045"/>
    <xdr:sp macro="" textlink="">
      <xdr:nvSpPr>
        <xdr:cNvPr id="657" name="テキスト ボックス 656">
          <a:extLst>
            <a:ext uri="{FF2B5EF4-FFF2-40B4-BE49-F238E27FC236}">
              <a16:creationId xmlns:a16="http://schemas.microsoft.com/office/drawing/2014/main" id="{61E02305-22E6-4D79-86C2-15E7BB885159}"/>
            </a:ext>
          </a:extLst>
        </xdr:cNvPr>
        <xdr:cNvSpPr txBox="1"/>
      </xdr:nvSpPr>
      <xdr:spPr>
        <a:xfrm>
          <a:off x="13468428" y="13623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165092</xdr:rowOff>
    </xdr:from>
    <xdr:to>
      <xdr:col>67</xdr:col>
      <xdr:colOff>101600</xdr:colOff>
      <xdr:row>79</xdr:row>
      <xdr:rowOff>95242</xdr:rowOff>
    </xdr:to>
    <xdr:sp macro="" textlink="">
      <xdr:nvSpPr>
        <xdr:cNvPr id="658" name="楕円 657">
          <a:extLst>
            <a:ext uri="{FF2B5EF4-FFF2-40B4-BE49-F238E27FC236}">
              <a16:creationId xmlns:a16="http://schemas.microsoft.com/office/drawing/2014/main" id="{142C4428-74C3-4192-AFD5-2840776E0319}"/>
            </a:ext>
          </a:extLst>
        </xdr:cNvPr>
        <xdr:cNvSpPr/>
      </xdr:nvSpPr>
      <xdr:spPr>
        <a:xfrm>
          <a:off x="12763500" y="1353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86369</xdr:rowOff>
    </xdr:from>
    <xdr:ext cx="249299" cy="259045"/>
    <xdr:sp macro="" textlink="">
      <xdr:nvSpPr>
        <xdr:cNvPr id="659" name="テキスト ボックス 658">
          <a:extLst>
            <a:ext uri="{FF2B5EF4-FFF2-40B4-BE49-F238E27FC236}">
              <a16:creationId xmlns:a16="http://schemas.microsoft.com/office/drawing/2014/main" id="{2A68B134-CC24-40FB-975E-7478449B9A1C}"/>
            </a:ext>
          </a:extLst>
        </xdr:cNvPr>
        <xdr:cNvSpPr txBox="1"/>
      </xdr:nvSpPr>
      <xdr:spPr>
        <a:xfrm>
          <a:off x="12689650" y="136309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F8C42A74-305B-4075-9D96-006C2D8324E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555D3BB-5946-401D-9F23-7DC74CDC10D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C3614D83-EB42-4026-9BD7-13A26B2A7FD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8AA7D9DE-15CA-42C4-BC6C-1C987CBBC523}"/>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4BE1C9E6-CD18-4885-B1F5-D8C251717B5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B086F50-1BDE-4CE8-82C9-755D8374CC3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4BE42031-30F8-4E72-BB32-815B7270B2CB}"/>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3F54DFDE-AA36-408D-BA96-F432CA42885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ECD57536-EEF4-4F88-8F86-C0A42F5C3A5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F1B8120D-1925-4978-8711-A678E8DC5179}"/>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BB3807BF-8459-44F1-A1FA-C23157B831C8}"/>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6A847259-632E-472B-BC29-D7CCA2BBF148}"/>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17BE74A8-FDA1-4D88-B5E8-BA5D55531774}"/>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210D6848-684B-4F02-A838-57BB275E00A7}"/>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C6E274EC-8B42-4D86-8877-8992721BE367}"/>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F2818CBA-E83F-457C-8D00-CA75DD63F421}"/>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BC31B294-2F1C-48FF-A0C3-E3BD57BB9F19}"/>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BCC0D612-E558-4B9B-B665-2D32604E414C}"/>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30E7DD6E-3C6A-4A47-850C-4CCF0573DB1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3FC686A9-21D9-4897-8DB8-1D1C49F0A24A}"/>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9C4D6930-546B-4038-AE16-6AE705B4280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F0A94692-0700-4DEF-AF4B-A17A52896D47}"/>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B7872CF8-FA34-4A3C-B22C-16B58AE5D90A}"/>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EAD94681-04EF-48B2-8895-82F855AFB448}"/>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B9B334CB-2874-46C8-8137-05745442FEC5}"/>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C82A1C1D-CB1A-4E70-B129-7B1D485895AE}"/>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58880</xdr:rowOff>
    </xdr:from>
    <xdr:to>
      <xdr:col>85</xdr:col>
      <xdr:colOff>127000</xdr:colOff>
      <xdr:row>96</xdr:row>
      <xdr:rowOff>124889</xdr:rowOff>
    </xdr:to>
    <xdr:cxnSp macro="">
      <xdr:nvCxnSpPr>
        <xdr:cNvPr id="686" name="直線コネクタ 685">
          <a:extLst>
            <a:ext uri="{FF2B5EF4-FFF2-40B4-BE49-F238E27FC236}">
              <a16:creationId xmlns:a16="http://schemas.microsoft.com/office/drawing/2014/main" id="{60B0C5A1-A8C5-4AD6-BA75-7274B79C0A64}"/>
            </a:ext>
          </a:extLst>
        </xdr:cNvPr>
        <xdr:cNvCxnSpPr/>
      </xdr:nvCxnSpPr>
      <xdr:spPr>
        <a:xfrm>
          <a:off x="15481300" y="16518080"/>
          <a:ext cx="838200" cy="6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5F85A7C2-F003-464C-AABD-C90E5FE272BC}"/>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1CC5E550-1999-4FA5-A027-33EA40DD8DE5}"/>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58880</xdr:rowOff>
    </xdr:from>
    <xdr:to>
      <xdr:col>81</xdr:col>
      <xdr:colOff>50800</xdr:colOff>
      <xdr:row>96</xdr:row>
      <xdr:rowOff>87570</xdr:rowOff>
    </xdr:to>
    <xdr:cxnSp macro="">
      <xdr:nvCxnSpPr>
        <xdr:cNvPr id="689" name="直線コネクタ 688">
          <a:extLst>
            <a:ext uri="{FF2B5EF4-FFF2-40B4-BE49-F238E27FC236}">
              <a16:creationId xmlns:a16="http://schemas.microsoft.com/office/drawing/2014/main" id="{86BC969F-D27C-4E3C-B86D-D5F05601DCED}"/>
            </a:ext>
          </a:extLst>
        </xdr:cNvPr>
        <xdr:cNvCxnSpPr/>
      </xdr:nvCxnSpPr>
      <xdr:spPr>
        <a:xfrm flipV="1">
          <a:off x="14592300" y="16518080"/>
          <a:ext cx="889000" cy="2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276806A-E559-4036-B29E-1FC59C0E3CA1}"/>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AE6E6BCF-00B3-4205-88DF-488A32DE26E4}"/>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87570</xdr:rowOff>
    </xdr:from>
    <xdr:to>
      <xdr:col>76</xdr:col>
      <xdr:colOff>114300</xdr:colOff>
      <xdr:row>96</xdr:row>
      <xdr:rowOff>104222</xdr:rowOff>
    </xdr:to>
    <xdr:cxnSp macro="">
      <xdr:nvCxnSpPr>
        <xdr:cNvPr id="692" name="直線コネクタ 691">
          <a:extLst>
            <a:ext uri="{FF2B5EF4-FFF2-40B4-BE49-F238E27FC236}">
              <a16:creationId xmlns:a16="http://schemas.microsoft.com/office/drawing/2014/main" id="{B101ADF2-3DDC-481A-B1D0-6342DCEA999D}"/>
            </a:ext>
          </a:extLst>
        </xdr:cNvPr>
        <xdr:cNvCxnSpPr/>
      </xdr:nvCxnSpPr>
      <xdr:spPr>
        <a:xfrm flipV="1">
          <a:off x="13703300" y="16546770"/>
          <a:ext cx="889000" cy="1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7930877F-7B86-4765-BB56-C2DB418B66D6}"/>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1118BE39-F16B-48D1-888D-1225A0B30CD1}"/>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104222</xdr:rowOff>
    </xdr:from>
    <xdr:to>
      <xdr:col>71</xdr:col>
      <xdr:colOff>177800</xdr:colOff>
      <xdr:row>96</xdr:row>
      <xdr:rowOff>149555</xdr:rowOff>
    </xdr:to>
    <xdr:cxnSp macro="">
      <xdr:nvCxnSpPr>
        <xdr:cNvPr id="695" name="直線コネクタ 694">
          <a:extLst>
            <a:ext uri="{FF2B5EF4-FFF2-40B4-BE49-F238E27FC236}">
              <a16:creationId xmlns:a16="http://schemas.microsoft.com/office/drawing/2014/main" id="{0B423576-292A-4777-A57D-56AE1559C4CB}"/>
            </a:ext>
          </a:extLst>
        </xdr:cNvPr>
        <xdr:cNvCxnSpPr/>
      </xdr:nvCxnSpPr>
      <xdr:spPr>
        <a:xfrm flipV="1">
          <a:off x="12814300" y="16563422"/>
          <a:ext cx="889000" cy="4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8A3D8799-6E51-4C31-A6E9-0E611D88B523}"/>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E261EE07-FA86-4F00-84EC-81887A72A0B3}"/>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B385CB74-FF02-4DA4-B321-C0FB2A309F61}"/>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EB169EB8-B359-4122-A4A3-CF13F0805A7A}"/>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C6A246A2-30DB-49E8-B34A-D1CDAC6A75E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65771021-B559-4CAA-A8E3-EF65CBF83AF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FDE48EE0-91DC-47B0-9331-7AD5CDA45DB6}"/>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45A58C2A-6387-4D95-944C-84A587634C8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C98E0FB9-479A-4B2D-8478-3036184F1C8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74089</xdr:rowOff>
    </xdr:from>
    <xdr:to>
      <xdr:col>85</xdr:col>
      <xdr:colOff>177800</xdr:colOff>
      <xdr:row>97</xdr:row>
      <xdr:rowOff>4239</xdr:rowOff>
    </xdr:to>
    <xdr:sp macro="" textlink="">
      <xdr:nvSpPr>
        <xdr:cNvPr id="705" name="楕円 704">
          <a:extLst>
            <a:ext uri="{FF2B5EF4-FFF2-40B4-BE49-F238E27FC236}">
              <a16:creationId xmlns:a16="http://schemas.microsoft.com/office/drawing/2014/main" id="{4DC38DA3-E860-40DB-840F-D9348EC72A78}"/>
            </a:ext>
          </a:extLst>
        </xdr:cNvPr>
        <xdr:cNvSpPr/>
      </xdr:nvSpPr>
      <xdr:spPr>
        <a:xfrm>
          <a:off x="16268700" y="165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96966</xdr:rowOff>
    </xdr:from>
    <xdr:ext cx="599010" cy="259045"/>
    <xdr:sp macro="" textlink="">
      <xdr:nvSpPr>
        <xdr:cNvPr id="706" name="公債費該当値テキスト">
          <a:extLst>
            <a:ext uri="{FF2B5EF4-FFF2-40B4-BE49-F238E27FC236}">
              <a16:creationId xmlns:a16="http://schemas.microsoft.com/office/drawing/2014/main" id="{5493B5E4-258C-46FD-9EBA-42EF8472E1D4}"/>
            </a:ext>
          </a:extLst>
        </xdr:cNvPr>
        <xdr:cNvSpPr txBox="1"/>
      </xdr:nvSpPr>
      <xdr:spPr>
        <a:xfrm>
          <a:off x="16370300" y="16384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8080</xdr:rowOff>
    </xdr:from>
    <xdr:to>
      <xdr:col>81</xdr:col>
      <xdr:colOff>101600</xdr:colOff>
      <xdr:row>96</xdr:row>
      <xdr:rowOff>109680</xdr:rowOff>
    </xdr:to>
    <xdr:sp macro="" textlink="">
      <xdr:nvSpPr>
        <xdr:cNvPr id="707" name="楕円 706">
          <a:extLst>
            <a:ext uri="{FF2B5EF4-FFF2-40B4-BE49-F238E27FC236}">
              <a16:creationId xmlns:a16="http://schemas.microsoft.com/office/drawing/2014/main" id="{5D77868F-4473-4DF0-96E7-049031CEFC3F}"/>
            </a:ext>
          </a:extLst>
        </xdr:cNvPr>
        <xdr:cNvSpPr/>
      </xdr:nvSpPr>
      <xdr:spPr>
        <a:xfrm>
          <a:off x="15430500" y="1646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126207</xdr:rowOff>
    </xdr:from>
    <xdr:ext cx="599010" cy="259045"/>
    <xdr:sp macro="" textlink="">
      <xdr:nvSpPr>
        <xdr:cNvPr id="708" name="テキスト ボックス 707">
          <a:extLst>
            <a:ext uri="{FF2B5EF4-FFF2-40B4-BE49-F238E27FC236}">
              <a16:creationId xmlns:a16="http://schemas.microsoft.com/office/drawing/2014/main" id="{4012ED72-CFDB-4D30-92C8-677E00FAC36C}"/>
            </a:ext>
          </a:extLst>
        </xdr:cNvPr>
        <xdr:cNvSpPr txBox="1"/>
      </xdr:nvSpPr>
      <xdr:spPr>
        <a:xfrm>
          <a:off x="15181795" y="1624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36770</xdr:rowOff>
    </xdr:from>
    <xdr:to>
      <xdr:col>76</xdr:col>
      <xdr:colOff>165100</xdr:colOff>
      <xdr:row>96</xdr:row>
      <xdr:rowOff>138370</xdr:rowOff>
    </xdr:to>
    <xdr:sp macro="" textlink="">
      <xdr:nvSpPr>
        <xdr:cNvPr id="709" name="楕円 708">
          <a:extLst>
            <a:ext uri="{FF2B5EF4-FFF2-40B4-BE49-F238E27FC236}">
              <a16:creationId xmlns:a16="http://schemas.microsoft.com/office/drawing/2014/main" id="{46D136DA-5461-4327-9613-0DA0C110FF2A}"/>
            </a:ext>
          </a:extLst>
        </xdr:cNvPr>
        <xdr:cNvSpPr/>
      </xdr:nvSpPr>
      <xdr:spPr>
        <a:xfrm>
          <a:off x="14541500" y="1649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154897</xdr:rowOff>
    </xdr:from>
    <xdr:ext cx="599010" cy="259045"/>
    <xdr:sp macro="" textlink="">
      <xdr:nvSpPr>
        <xdr:cNvPr id="710" name="テキスト ボックス 709">
          <a:extLst>
            <a:ext uri="{FF2B5EF4-FFF2-40B4-BE49-F238E27FC236}">
              <a16:creationId xmlns:a16="http://schemas.microsoft.com/office/drawing/2014/main" id="{517EC12F-B535-434E-88D6-E05655358891}"/>
            </a:ext>
          </a:extLst>
        </xdr:cNvPr>
        <xdr:cNvSpPr txBox="1"/>
      </xdr:nvSpPr>
      <xdr:spPr>
        <a:xfrm>
          <a:off x="14292795" y="16271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53422</xdr:rowOff>
    </xdr:from>
    <xdr:to>
      <xdr:col>72</xdr:col>
      <xdr:colOff>38100</xdr:colOff>
      <xdr:row>96</xdr:row>
      <xdr:rowOff>155022</xdr:rowOff>
    </xdr:to>
    <xdr:sp macro="" textlink="">
      <xdr:nvSpPr>
        <xdr:cNvPr id="711" name="楕円 710">
          <a:extLst>
            <a:ext uri="{FF2B5EF4-FFF2-40B4-BE49-F238E27FC236}">
              <a16:creationId xmlns:a16="http://schemas.microsoft.com/office/drawing/2014/main" id="{4DB61E6D-BB0D-4220-B33B-D89BBA24B16E}"/>
            </a:ext>
          </a:extLst>
        </xdr:cNvPr>
        <xdr:cNvSpPr/>
      </xdr:nvSpPr>
      <xdr:spPr>
        <a:xfrm>
          <a:off x="13652500" y="1651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99</xdr:rowOff>
    </xdr:from>
    <xdr:ext cx="599010" cy="259045"/>
    <xdr:sp macro="" textlink="">
      <xdr:nvSpPr>
        <xdr:cNvPr id="712" name="テキスト ボックス 711">
          <a:extLst>
            <a:ext uri="{FF2B5EF4-FFF2-40B4-BE49-F238E27FC236}">
              <a16:creationId xmlns:a16="http://schemas.microsoft.com/office/drawing/2014/main" id="{C9DA86B0-B1F7-4F84-9D39-4729C9AF8874}"/>
            </a:ext>
          </a:extLst>
        </xdr:cNvPr>
        <xdr:cNvSpPr txBox="1"/>
      </xdr:nvSpPr>
      <xdr:spPr>
        <a:xfrm>
          <a:off x="13403795" y="16287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98755</xdr:rowOff>
    </xdr:from>
    <xdr:to>
      <xdr:col>67</xdr:col>
      <xdr:colOff>101600</xdr:colOff>
      <xdr:row>97</xdr:row>
      <xdr:rowOff>28905</xdr:rowOff>
    </xdr:to>
    <xdr:sp macro="" textlink="">
      <xdr:nvSpPr>
        <xdr:cNvPr id="713" name="楕円 712">
          <a:extLst>
            <a:ext uri="{FF2B5EF4-FFF2-40B4-BE49-F238E27FC236}">
              <a16:creationId xmlns:a16="http://schemas.microsoft.com/office/drawing/2014/main" id="{6052834A-D05D-4E7C-898C-EE7ED6385CCD}"/>
            </a:ext>
          </a:extLst>
        </xdr:cNvPr>
        <xdr:cNvSpPr/>
      </xdr:nvSpPr>
      <xdr:spPr>
        <a:xfrm>
          <a:off x="12763500" y="1655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45432</xdr:rowOff>
    </xdr:from>
    <xdr:ext cx="599010" cy="259045"/>
    <xdr:sp macro="" textlink="">
      <xdr:nvSpPr>
        <xdr:cNvPr id="714" name="テキスト ボックス 713">
          <a:extLst>
            <a:ext uri="{FF2B5EF4-FFF2-40B4-BE49-F238E27FC236}">
              <a16:creationId xmlns:a16="http://schemas.microsoft.com/office/drawing/2014/main" id="{05212EB7-F797-4406-98A9-FD7A8237AA1C}"/>
            </a:ext>
          </a:extLst>
        </xdr:cNvPr>
        <xdr:cNvSpPr txBox="1"/>
      </xdr:nvSpPr>
      <xdr:spPr>
        <a:xfrm>
          <a:off x="12514795" y="16333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13132210-5C22-4461-BDB0-4FAB341C36C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C013B463-EE49-47BD-93B7-39FB035B3A7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4847D998-690D-4ADD-AE2C-8F10F186B3FB}"/>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86CF87C7-15AA-40AE-9E85-4832C510196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8A040D1F-BDFD-4DAC-B81D-541051F3FF6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1A85F612-77E4-47F5-8D73-809FC059805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8DBDEBC9-1889-41B1-A1A0-4E7853CC6185}"/>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A4FFDAC0-75A7-46D1-AE6A-88BB5DBF9DE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58B28BCD-6F7E-4707-A897-ECDE2BD5796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95E87DA4-D58F-4DCD-9CAC-926F7EC446C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C9B23F22-8DE2-49C8-BFCC-5FDE56082425}"/>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8ABF8973-9D6C-4CA0-A440-3D9AD8B0F851}"/>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8440154E-7431-4F44-9E59-078BA77CE8DE}"/>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AF3610FA-42F5-4C8B-ACF6-04DBAA938C7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785F9635-21DA-4F16-9D39-11CF5AD97706}"/>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A6CF1335-7100-4876-8847-D2BE77B0FEE4}"/>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52CE905A-EEFF-4E9F-80D0-D6F909359902}"/>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ECB767F2-CAAB-4129-B674-0F492B286122}"/>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9F8CE1FA-EB86-423D-B79D-A0B8AA7C1F74}"/>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93B03A81-A954-4BEF-BCA8-00F8C0C5AEB6}"/>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ADE13ABF-0149-4E7B-921C-F675779D407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38501A79-9B38-4ECA-939F-E15633ED5152}"/>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BD72886-739D-4C29-910C-C91305B83FD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7EA5AB4-FCAB-4DF4-B5E7-AA521DB4D756}"/>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216281CA-D161-41DE-904C-5E4352460213}"/>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6BFC64FD-7263-4F35-AC07-D222C720E747}"/>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FB3564E0-02DE-4C3F-B0C7-42AA501E8FC6}"/>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A977EFE5-0F80-47BA-90E3-B3B72ED243AD}"/>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3864356B-B928-4B73-A50C-32FF5D0C56AF}"/>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2FC27B9E-EAAD-4253-9A20-60E8C5F56973}"/>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B45B52EE-9241-4D22-BFBF-A0A06F64CC6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729C7975-F335-47BA-A7D0-C9E9F1498E47}"/>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7C1BE24-6033-4303-B734-F86123DB952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ED2A638C-11E1-4ABE-AE78-8C62482DD62C}"/>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1D95787A-F3CC-4AD4-A65F-84646018837E}"/>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AC0ACDFD-78BB-41AD-948A-CEB7E3E6527A}"/>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66B0C8B0-081F-4ECE-8C1C-F04F780186EF}"/>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A906133F-927E-434F-A616-5E876AE16DB2}"/>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A7ADF421-76AB-4EAF-8966-25C220270C2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BE03F5AC-0B0F-4399-8944-ACAEEB96D8F5}"/>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C0E84F57-80F8-46DE-82C7-E946F4E13851}"/>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8CFA5055-CFBD-4112-A530-D75C5BC724E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88C7B3A9-4617-40B6-9BB8-6BC89B669075}"/>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30076699-ADAC-42BC-8DAF-FE946CD4541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E545D728-3A5F-4962-B552-C1B2F8694E2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6DDC5289-76EB-4152-9093-1D3CC3BB2A4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4D4CD736-F1FB-4DA8-85D0-1DCBB9BC6B8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D037964-EAC4-42E0-B5D7-1BDEB8D4D605}"/>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B03548B7-78CE-4B4D-A4F7-F9D88DB452CF}"/>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4E04B826-205D-4BEC-BF3B-6BB2712C6A08}"/>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9BA770A4-58BE-4B5D-9F1F-D1AB23D74226}"/>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B42793E-F003-4BC2-95F2-B8055D0761DF}"/>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8251A695-18ED-41DE-8E18-7A549CCD983D}"/>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506D773C-6566-4AD6-AB47-3D87448C547A}"/>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FF122314-8F93-4D61-9567-BA7B76156FA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28561BFF-2048-4333-86A3-DB23DE9A8B84}"/>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A1C9B15A-78D3-4AC6-A497-8B7937AD9413}"/>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5F388C3E-E2E4-4534-8239-529E1A748F83}"/>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470C52A0-E2DB-4B67-B7E6-748ED5CFE95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92F9F8C3-42E0-4C2D-80C0-4321372E322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208E698D-9E67-43D9-A3CC-9AE30597ACE4}"/>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66392056-8498-463D-97B8-6AD6714706E7}"/>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53058219-1461-4414-9D35-B9C88129D17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9A887587-AB04-4B21-8ECB-9F83A175D70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4941F25F-7C43-4FA5-9238-69157F842E6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D50DAD-E6F9-40FB-9C8F-6F5650775CF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AB2E734C-18B2-42A7-8917-6D95C5E0D86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C66D15EA-C854-4FF9-ABD1-DE680D9976C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7C839A57-DA28-44BF-AE2B-43C769675433}"/>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DBB04FB-93B3-4985-B7B1-85FA46DC991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2CFAA894-011F-410D-A914-5E8032871DDD}"/>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4C2F12F3-5671-4E0B-9E32-A727D79C831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E22314D7-25A6-42EC-9494-B463CCCBE53F}"/>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FFFD6475-CABD-4638-9F26-D633A7D16EB6}"/>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5C69DBB1-8279-4620-9761-89420ABCEE8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26B8FA1C-9CD8-42F8-A731-D6F67E419357}"/>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90C9FA32-28B4-4B29-A2D3-DADAAFBC532A}"/>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C2163A3-20A1-4143-A8A4-481A837A5265}"/>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238D73E1-A894-40BD-9A64-2EEC17969837}"/>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4E5FCEA5-EB21-46E7-B83C-B4C7F58AFF15}"/>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F959397C-8F1E-4091-AF42-13570B2E23DC}"/>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700E3B5A-D6F4-4BEF-BFCB-35067AB5EBE9}"/>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F5C16037-1010-41C1-B312-835545E4825F}"/>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1C07F986-8938-4656-B253-EA0D52DD08E7}"/>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F3ABC1A5-E716-4770-A954-94494243ACA2}"/>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CE0AF4D2-B2B5-41CD-AC7A-27315419568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3DF85D5F-A374-491D-A0FD-2BE80F97C7B8}"/>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835C28E0-485E-41A4-B26B-FE7F410A7F6D}"/>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AAF25CA8-9ABF-4834-A444-3A56A75352BB}"/>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77A2FFD6-B8F0-461A-A59C-0A4BD71C147C}"/>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4A17B6E7-CE20-4956-A0EC-5930B6B4023F}"/>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B76CDE6A-BC33-4362-8EB1-F7E09911AED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A763F6FB-EE95-4477-B461-D98F4A7C643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65A50048-500F-4B3D-8AC5-451FB968686B}"/>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BADAD049-CE44-401B-AB53-DB6EC967BC7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E81693FB-4E14-4C7B-81C2-597A2F0176F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2AFD8962-373B-40AB-B6EB-DD0F097BC74E}"/>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81F9652B-3AB3-4409-B315-9F3097DD7C5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75441710-E012-408F-B0D3-A108ED83E3B3}"/>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25F800CF-C5BF-4E37-B913-6F804EA4C30C}"/>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1FA9F418-8DF9-4661-A69B-528BF72C7858}"/>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EC79B4BB-C40A-4A77-8939-CFCD973BE416}"/>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DEA22578-A7D7-4567-AF68-E792C511C732}"/>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63C10181-89A7-48E5-995B-259F521FF926}"/>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C9751C60-F3F7-4748-8980-84102D74EE08}"/>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9F55C46D-A6B6-4CE1-A6A3-934CE9DB9D67}"/>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BF069832-1953-41C6-AEE4-3683F2760C6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6E78B2A2-667F-4D83-97DA-4BF5E38CF7A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F280287B-1A8D-4428-AB07-F5C5BD240FA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民生費に含まれる扶助費が多額であり、北海道・全国平均と比較して高水準で推移していることがわかる。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ふるさと納税の影響で商工費は類似団体よりも高くなっている。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衛生費については廃棄物処理施設の基幹的改良工事に対する負担金が発生しており類似団体よりも高くなっている。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公債費については昨年度と同様に類似団体よりも高い状態が続いている。今後は複合庁舎や道の駅建設の際に借り入れた起債の元金償還が開始するため、公債費の増加が見込まれる。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事業の選定や見直しを行い経費の抑制に努める。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1E38B229-9545-4C25-A272-D334E6F7BE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FC138CE2-9290-493C-B8FE-E03CA7790265}"/>
            </a:ext>
          </a:extLst>
        </xdr:cNvPr>
        <xdr:cNvSpPr>
          <a:spLocks noChangeArrowheads="1"/>
        </xdr:cNvSpPr>
      </xdr:nvSpPr>
      <xdr:spPr bwMode="auto">
        <a:xfrm>
          <a:off x="828675" y="7991475"/>
          <a:ext cx="695325" cy="6667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BC84B0E9-4F0F-4FDD-80C5-3694DD14BC11}"/>
            </a:ext>
          </a:extLst>
        </xdr:cNvPr>
        <xdr:cNvSpPr>
          <a:spLocks noChangeArrowheads="1"/>
        </xdr:cNvSpPr>
      </xdr:nvSpPr>
      <xdr:spPr bwMode="auto">
        <a:xfrm>
          <a:off x="828675" y="8172450"/>
          <a:ext cx="695325" cy="571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3C46E296-C206-48D0-BAAB-CDC1C952CED5}"/>
            </a:ext>
          </a:extLst>
        </xdr:cNvPr>
        <xdr:cNvSpPr>
          <a:spLocks noChangeShapeType="1"/>
        </xdr:cNvSpPr>
      </xdr:nvSpPr>
      <xdr:spPr bwMode="auto">
        <a:xfrm>
          <a:off x="828675" y="840105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E398353C-893E-4AB6-971A-77B5E9560368}"/>
            </a:ext>
          </a:extLst>
        </xdr:cNvPr>
        <xdr:cNvSpPr>
          <a:spLocks noChangeArrowheads="1"/>
        </xdr:cNvSpPr>
      </xdr:nvSpPr>
      <xdr:spPr bwMode="auto">
        <a:xfrm>
          <a:off x="1076325" y="8401050"/>
          <a:ext cx="190500" cy="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D3CCF805-02CB-4E5B-BF14-6ED911503EFC}"/>
            </a:ext>
          </a:extLst>
        </xdr:cNvPr>
        <xdr:cNvSpPr>
          <a:spLocks noChangeArrowheads="1"/>
        </xdr:cNvSpPr>
      </xdr:nvSpPr>
      <xdr:spPr bwMode="auto">
        <a:xfrm>
          <a:off x="10982325" y="7724775"/>
          <a:ext cx="5972175" cy="67627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9B48AF-005F-4D84-BB11-6AD3F9A14D53}"/>
            </a:ext>
          </a:extLst>
        </xdr:cNvPr>
        <xdr:cNvSpPr>
          <a:spLocks noChangeArrowheads="1"/>
        </xdr:cNvSpPr>
      </xdr:nvSpPr>
      <xdr:spPr bwMode="auto">
        <a:xfrm>
          <a:off x="10982325" y="7724775"/>
          <a:ext cx="895350" cy="1619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B090803-63AD-42C7-803C-E92987E4312F}"/>
            </a:ext>
          </a:extLst>
        </xdr:cNvPr>
        <xdr:cNvSpPr>
          <a:spLocks noChangeArrowheads="1"/>
        </xdr:cNvSpPr>
      </xdr:nvSpPr>
      <xdr:spPr bwMode="auto">
        <a:xfrm>
          <a:off x="123825" y="123825"/>
          <a:ext cx="95250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E5499B8D-76B2-40C1-933F-76FBF3DAACD5}"/>
            </a:ext>
          </a:extLst>
        </xdr:cNvPr>
        <xdr:cNvSpPr>
          <a:spLocks noChangeShapeType="1"/>
        </xdr:cNvSpPr>
      </xdr:nvSpPr>
      <xdr:spPr bwMode="auto">
        <a:xfrm>
          <a:off x="628650" y="7715250"/>
          <a:ext cx="4457700" cy="1714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E4F8424-AB8A-4B02-9EBE-5BF516CF8F10}"/>
            </a:ext>
          </a:extLst>
        </xdr:cNvPr>
        <xdr:cNvSpPr>
          <a:spLocks noChangeArrowheads="1"/>
        </xdr:cNvSpPr>
      </xdr:nvSpPr>
      <xdr:spPr bwMode="auto">
        <a:xfrm>
          <a:off x="10172700" y="247650"/>
          <a:ext cx="253365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DA74630D-8283-487D-B3D9-6339305DD030}"/>
            </a:ext>
          </a:extLst>
        </xdr:cNvPr>
        <xdr:cNvSpPr>
          <a:spLocks noChangeArrowheads="1"/>
        </xdr:cNvSpPr>
      </xdr:nvSpPr>
      <xdr:spPr bwMode="auto">
        <a:xfrm>
          <a:off x="13106400" y="247650"/>
          <a:ext cx="381000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北海道古平町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D18760F3-1CCE-420D-8C30-3D1C55CF778C}"/>
            </a:ext>
          </a:extLst>
        </xdr:cNvPr>
        <xdr:cNvSpPr txBox="1">
          <a:spLocks noChangeArrowheads="1"/>
        </xdr:cNvSpPr>
      </xdr:nvSpPr>
      <xdr:spPr bwMode="auto">
        <a:xfrm>
          <a:off x="466725" y="685800"/>
          <a:ext cx="3124200" cy="4095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F7455CD6-082C-469A-83E9-E257F54B186C}"/>
            </a:ext>
          </a:extLst>
        </xdr:cNvPr>
        <xdr:cNvSpPr txBox="1"/>
      </xdr:nvSpPr>
      <xdr:spPr>
        <a:xfrm>
          <a:off x="11144251" y="7886700"/>
          <a:ext cx="5629274"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財政調整基金については、中期的な見通しのもとに、決算剰余金を中心に積み立てるとともに、適切な財源の確保と歳出の精査により取り崩しを回避しており前年度よりも増加している。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近年は実質収支額は黒字ではあるものの、減少傾向にあるため今後も事務事業等の見直しを行い健全な行財政運営に努めていく。</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039AB09-92FD-4A95-BF6D-B63D8BFFE3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51052ACD-1F44-42E8-8A7E-EF43EF344D3A}"/>
            </a:ext>
          </a:extLst>
        </xdr:cNvPr>
        <xdr:cNvSpPr>
          <a:spLocks noChangeArrowheads="1"/>
        </xdr:cNvSpPr>
      </xdr:nvSpPr>
      <xdr:spPr bwMode="auto">
        <a:xfrm>
          <a:off x="11353800" y="5486400"/>
          <a:ext cx="6305550" cy="188595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34A6FA7-DE90-4CBE-9EEE-E141F9EE2EE6}"/>
            </a:ext>
          </a:extLst>
        </xdr:cNvPr>
        <xdr:cNvSpPr txBox="1">
          <a:spLocks noChangeArrowheads="1"/>
        </xdr:cNvSpPr>
      </xdr:nvSpPr>
      <xdr:spPr bwMode="auto">
        <a:xfrm>
          <a:off x="11420475" y="5514975"/>
          <a:ext cx="1524000" cy="1619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BD1879C4-32C5-428F-99EC-A53D187BA974}"/>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9132445-2FF9-4349-AAEA-5DCA6E56A578}"/>
            </a:ext>
          </a:extLst>
        </xdr:cNvPr>
        <xdr:cNvSpPr>
          <a:spLocks noChangeArrowheads="1"/>
        </xdr:cNvSpPr>
      </xdr:nvSpPr>
      <xdr:spPr bwMode="auto">
        <a:xfrm>
          <a:off x="142875" y="142875"/>
          <a:ext cx="103251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3C5EF63D-1745-4166-A1EA-6C2BF8C10CE9}"/>
            </a:ext>
          </a:extLst>
        </xdr:cNvPr>
        <xdr:cNvSpPr>
          <a:spLocks noChangeArrowheads="1"/>
        </xdr:cNvSpPr>
      </xdr:nvSpPr>
      <xdr:spPr bwMode="auto">
        <a:xfrm>
          <a:off x="10810875" y="200025"/>
          <a:ext cx="253365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C4F06AE-A1E8-46EF-92E0-8C4CC4D6D7CE}"/>
            </a:ext>
          </a:extLst>
        </xdr:cNvPr>
        <xdr:cNvSpPr>
          <a:spLocks noChangeArrowheads="1"/>
        </xdr:cNvSpPr>
      </xdr:nvSpPr>
      <xdr:spPr bwMode="auto">
        <a:xfrm>
          <a:off x="13830300" y="200025"/>
          <a:ext cx="381000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北海道古平町</a:t>
          </a:r>
        </a:p>
      </xdr:txBody>
    </xdr:sp>
    <xdr:clientData/>
  </xdr:twoCellAnchor>
  <xdr:oneCellAnchor>
    <xdr:from>
      <xdr:col>1</xdr:col>
      <xdr:colOff>0</xdr:colOff>
      <xdr:row>3</xdr:row>
      <xdr:rowOff>28575</xdr:rowOff>
    </xdr:from>
    <xdr:ext cx="4316186" cy="375558"/>
    <xdr:sp macro="" textlink="">
      <xdr:nvSpPr>
        <xdr:cNvPr id="9" name="テキスト ボックス 6">
          <a:extLst>
            <a:ext uri="{FF2B5EF4-FFF2-40B4-BE49-F238E27FC236}">
              <a16:creationId xmlns:a16="http://schemas.microsoft.com/office/drawing/2014/main" id="{9FCE9C3A-CF96-4611-996F-7E34933591C3}"/>
            </a:ext>
          </a:extLst>
        </xdr:cNvPr>
        <xdr:cNvSpPr txBox="1">
          <a:spLocks noChangeArrowheads="1"/>
        </xdr:cNvSpPr>
      </xdr:nvSpPr>
      <xdr:spPr bwMode="auto">
        <a:xfrm>
          <a:off x="504825" y="542925"/>
          <a:ext cx="4316186" cy="375558"/>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one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18D931B9-937B-4FF5-BA5C-05BA7CC546AF}"/>
            </a:ext>
          </a:extLst>
        </xdr:cNvPr>
        <xdr:cNvSpPr txBox="1"/>
      </xdr:nvSpPr>
      <xdr:spPr>
        <a:xfrm>
          <a:off x="11487150" y="5657850"/>
          <a:ext cx="6038851" cy="171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各会計は、一般会計からの繰出し（赤字補填）を行うことで赤字額を解消しており、</a:t>
          </a:r>
          <a:r>
            <a:rPr kumimoji="1" lang="en-US" altLang="ja-JP" sz="1400">
              <a:latin typeface="ＭＳ ゴシック" pitchFamily="49" charset="-128"/>
              <a:ea typeface="ＭＳ ゴシック" pitchFamily="49" charset="-128"/>
            </a:rPr>
            <a:t>H28</a:t>
          </a:r>
          <a:r>
            <a:rPr kumimoji="1" lang="ja-JP" altLang="en-US" sz="1400">
              <a:latin typeface="ＭＳ ゴシック" pitchFamily="49" charset="-128"/>
              <a:ea typeface="ＭＳ ゴシック" pitchFamily="49" charset="-128"/>
            </a:rPr>
            <a:t>まで黒字額を維持していた介護保険サービス事業特別会計についてもサービス収入の減少等により一般会計からの繰出しを行っている。今後も各事業の歳入確保に努める。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B43F9F87-2831-49C9-AF97-EE859DAF9748}"/>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A08BBFFB-0900-4A86-8B65-E33EB604BA08}"/>
            </a:ext>
          </a:extLst>
        </xdr:cNvPr>
        <xdr:cNvSpPr/>
      </xdr:nvSpPr>
      <xdr:spPr bwMode="auto">
        <a:xfrm>
          <a:off x="635000" y="5746750"/>
          <a:ext cx="508000" cy="7937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A4E4217B-40A9-4240-9410-3DCCE223AEFB}"/>
            </a:ext>
          </a:extLst>
        </xdr:cNvPr>
        <xdr:cNvSpPr/>
      </xdr:nvSpPr>
      <xdr:spPr bwMode="auto">
        <a:xfrm>
          <a:off x="635000" y="5918200"/>
          <a:ext cx="508000" cy="7937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11CF1BA4-75EF-40E5-A25D-9CD47F9AA048}"/>
            </a:ext>
          </a:extLst>
        </xdr:cNvPr>
        <xdr:cNvSpPr/>
      </xdr:nvSpPr>
      <xdr:spPr bwMode="auto">
        <a:xfrm>
          <a:off x="635000" y="6089650"/>
          <a:ext cx="508000" cy="7937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EC340E70-1881-4682-B9C8-E3960A2665A4}"/>
            </a:ext>
          </a:extLst>
        </xdr:cNvPr>
        <xdr:cNvSpPr/>
      </xdr:nvSpPr>
      <xdr:spPr bwMode="auto">
        <a:xfrm>
          <a:off x="635000" y="6261100"/>
          <a:ext cx="508000" cy="7937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53A8C6BC-8353-4874-BDB7-E9DB59297F21}"/>
            </a:ext>
          </a:extLst>
        </xdr:cNvPr>
        <xdr:cNvSpPr/>
      </xdr:nvSpPr>
      <xdr:spPr bwMode="auto">
        <a:xfrm>
          <a:off x="635000" y="6432550"/>
          <a:ext cx="508000" cy="7937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B1B4EA6E-EC69-46C0-AD8E-9AA2A45E3FB0}"/>
            </a:ext>
          </a:extLst>
        </xdr:cNvPr>
        <xdr:cNvSpPr/>
      </xdr:nvSpPr>
      <xdr:spPr bwMode="auto">
        <a:xfrm>
          <a:off x="635000" y="6604000"/>
          <a:ext cx="508000" cy="7937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3CC9DC07-1B66-412E-8B27-39225A8E366F}"/>
            </a:ext>
          </a:extLst>
        </xdr:cNvPr>
        <xdr:cNvSpPr/>
      </xdr:nvSpPr>
      <xdr:spPr bwMode="auto">
        <a:xfrm>
          <a:off x="635000" y="7118350"/>
          <a:ext cx="508000" cy="7937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944D365A-2B30-4562-B938-0FA20A22396C}"/>
            </a:ext>
          </a:extLst>
        </xdr:cNvPr>
        <xdr:cNvSpPr/>
      </xdr:nvSpPr>
      <xdr:spPr bwMode="auto">
        <a:xfrm>
          <a:off x="635000" y="7289800"/>
          <a:ext cx="508000" cy="7937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ADF4FD9E-CE15-48EE-9B35-CD2C4928CAB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90888A13-D72C-4491-BA5B-173C1FD01659}"/>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5BEF90F2-8842-477A-B2D5-70979D67D82F}"/>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北海道古平町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B998C23-BE9F-4008-BC6C-B86415237010}"/>
            </a:ext>
          </a:extLst>
        </xdr:cNvPr>
        <xdr:cNvSpPr>
          <a:spLocks noChangeShapeType="1"/>
        </xdr:cNvSpPr>
      </xdr:nvSpPr>
      <xdr:spPr bwMode="auto">
        <a:xfrm>
          <a:off x="504825" y="7372350"/>
          <a:ext cx="7448550" cy="1714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3C03BF4B-B765-4A74-AA2A-EC84C2DE5382}"/>
            </a:ext>
          </a:extLst>
        </xdr:cNvPr>
        <xdr:cNvSpPr>
          <a:spLocks noChangeArrowheads="1"/>
        </xdr:cNvSpPr>
      </xdr:nvSpPr>
      <xdr:spPr bwMode="auto">
        <a:xfrm>
          <a:off x="2314575" y="7591425"/>
          <a:ext cx="504825" cy="12382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8603012-6C22-4D0A-874F-A4431EAFDAD3}"/>
            </a:ext>
          </a:extLst>
        </xdr:cNvPr>
        <xdr:cNvSpPr>
          <a:spLocks noChangeArrowheads="1"/>
        </xdr:cNvSpPr>
      </xdr:nvSpPr>
      <xdr:spPr bwMode="auto">
        <a:xfrm>
          <a:off x="2314575" y="7762875"/>
          <a:ext cx="504825" cy="12382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66082B3-15B3-40EE-96EC-03FD0F2258D0}"/>
            </a:ext>
          </a:extLst>
        </xdr:cNvPr>
        <xdr:cNvSpPr>
          <a:spLocks noChangeArrowheads="1"/>
        </xdr:cNvSpPr>
      </xdr:nvSpPr>
      <xdr:spPr bwMode="auto">
        <a:xfrm>
          <a:off x="2314575" y="7934325"/>
          <a:ext cx="504825" cy="12382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0E75F9E-2781-4ABA-BE8A-F4F7087D7BF5}"/>
            </a:ext>
          </a:extLst>
        </xdr:cNvPr>
        <xdr:cNvSpPr>
          <a:spLocks noChangeArrowheads="1"/>
        </xdr:cNvSpPr>
      </xdr:nvSpPr>
      <xdr:spPr bwMode="auto">
        <a:xfrm>
          <a:off x="2314575" y="8105775"/>
          <a:ext cx="504825" cy="12382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C24D8CC5-2DB1-456D-85ED-571D86CC4973}"/>
            </a:ext>
          </a:extLst>
        </xdr:cNvPr>
        <xdr:cNvSpPr>
          <a:spLocks noChangeArrowheads="1"/>
        </xdr:cNvSpPr>
      </xdr:nvSpPr>
      <xdr:spPr bwMode="auto">
        <a:xfrm>
          <a:off x="2314575" y="8277225"/>
          <a:ext cx="504825" cy="12382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1A5670E6-0707-4620-AA11-40CBBEF85F6A}"/>
            </a:ext>
          </a:extLst>
        </xdr:cNvPr>
        <xdr:cNvSpPr>
          <a:spLocks noChangeArrowheads="1"/>
        </xdr:cNvSpPr>
      </xdr:nvSpPr>
      <xdr:spPr bwMode="auto">
        <a:xfrm>
          <a:off x="2314575" y="8448675"/>
          <a:ext cx="504825" cy="12382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A740C248-64E2-4AC7-9B0D-F89F039B86B5}"/>
            </a:ext>
          </a:extLst>
        </xdr:cNvPr>
        <xdr:cNvSpPr>
          <a:spLocks noChangeArrowheads="1"/>
        </xdr:cNvSpPr>
      </xdr:nvSpPr>
      <xdr:spPr bwMode="auto">
        <a:xfrm>
          <a:off x="2314575" y="8620125"/>
          <a:ext cx="504825" cy="12382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1306101A-EE8E-4029-A3D2-718D336B7A33}"/>
            </a:ext>
          </a:extLst>
        </xdr:cNvPr>
        <xdr:cNvSpPr>
          <a:spLocks noChangeArrowheads="1"/>
        </xdr:cNvSpPr>
      </xdr:nvSpPr>
      <xdr:spPr bwMode="auto">
        <a:xfrm>
          <a:off x="2314575" y="8791575"/>
          <a:ext cx="504825" cy="12382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69B68BA0-32CF-4C28-91BE-72EA3DE8FE88}"/>
            </a:ext>
          </a:extLst>
        </xdr:cNvPr>
        <xdr:cNvSpPr>
          <a:spLocks noChangeShapeType="1"/>
        </xdr:cNvSpPr>
      </xdr:nvSpPr>
      <xdr:spPr bwMode="auto">
        <a:xfrm>
          <a:off x="2314575" y="908685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5EE0FC1-8419-4E3B-96D6-6EA6DAF05065}"/>
            </a:ext>
          </a:extLst>
        </xdr:cNvPr>
        <xdr:cNvSpPr>
          <a:spLocks noChangeArrowheads="1"/>
        </xdr:cNvSpPr>
      </xdr:nvSpPr>
      <xdr:spPr bwMode="auto">
        <a:xfrm>
          <a:off x="2476500" y="9020175"/>
          <a:ext cx="190500" cy="66675"/>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21C60275-7B40-49BC-95E5-DD1B04E7C4FC}"/>
            </a:ext>
          </a:extLst>
        </xdr:cNvPr>
        <xdr:cNvSpPr>
          <a:spLocks noChangeArrowheads="1"/>
        </xdr:cNvSpPr>
      </xdr:nvSpPr>
      <xdr:spPr bwMode="auto">
        <a:xfrm>
          <a:off x="13106400" y="7381875"/>
          <a:ext cx="4429125" cy="1714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60921073-BB42-4D27-9CF3-F96194F7E19E}"/>
            </a:ext>
          </a:extLst>
        </xdr:cNvPr>
        <xdr:cNvSpPr>
          <a:spLocks noChangeArrowheads="1"/>
        </xdr:cNvSpPr>
      </xdr:nvSpPr>
      <xdr:spPr bwMode="auto">
        <a:xfrm>
          <a:off x="13106400" y="7372350"/>
          <a:ext cx="885825"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A2CDAB15-58C4-4157-908D-E348542465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DEDDDF93-673C-4570-8A61-3F5F2F11C28A}"/>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A01F879-7C90-4969-A405-B88D5844BE5A}"/>
            </a:ext>
          </a:extLst>
        </xdr:cNvPr>
        <xdr:cNvSpPr txBox="1"/>
      </xdr:nvSpPr>
      <xdr:spPr>
        <a:xfrm>
          <a:off x="13230225" y="7543800"/>
          <a:ext cx="4162424" cy="1543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年度小学校建設事業に係る元金償還が平成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年度から開始したことで実質公債費比率の分子は近年増加傾向にあった。令和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年度は小学校建設事業に係る償還が終了したことに伴い元金償還が減少したため実質公債費比率の分子は減少している。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今後は複合庁舎及び道の駅建設事業の元金償還が開始するため令和</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年度まで元利償還金は年々増加する見込みである。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DDA7E65E-06DF-4419-A167-2B8B8E49E278}"/>
            </a:ext>
          </a:extLst>
        </xdr:cNvPr>
        <xdr:cNvSpPr>
          <a:spLocks noChangeShapeType="1"/>
        </xdr:cNvSpPr>
      </xdr:nvSpPr>
      <xdr:spPr bwMode="auto">
        <a:xfrm>
          <a:off x="504825" y="9601200"/>
          <a:ext cx="7448550" cy="1714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55404532-A79F-4144-908E-EF2349C65FDC}"/>
            </a:ext>
          </a:extLst>
        </xdr:cNvPr>
        <xdr:cNvSpPr>
          <a:spLocks noChangeArrowheads="1"/>
        </xdr:cNvSpPr>
      </xdr:nvSpPr>
      <xdr:spPr bwMode="auto">
        <a:xfrm>
          <a:off x="13106400" y="9610725"/>
          <a:ext cx="4456340" cy="6776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AF8B0C3A-C4BC-48DA-B284-EC77FEAA9C44}"/>
            </a:ext>
          </a:extLst>
        </xdr:cNvPr>
        <xdr:cNvSpPr>
          <a:spLocks noChangeArrowheads="1"/>
        </xdr:cNvSpPr>
      </xdr:nvSpPr>
      <xdr:spPr bwMode="auto">
        <a:xfrm>
          <a:off x="13130893" y="9601200"/>
          <a:ext cx="815068"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F7D53C21-7C0D-4C67-9B5E-F38A43B4E776}"/>
            </a:ext>
          </a:extLst>
        </xdr:cNvPr>
        <xdr:cNvSpPr txBox="1"/>
      </xdr:nvSpPr>
      <xdr:spPr>
        <a:xfrm>
          <a:off x="13211175" y="9772650"/>
          <a:ext cx="4249341" cy="5157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満期一括償還地方債がないため該当なし。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C973BCE-E200-46A4-B598-2A8CD6CE04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7A65CC46-4F4A-40B2-9790-1E0370DF2AC2}"/>
            </a:ext>
          </a:extLst>
        </xdr:cNvPr>
        <xdr:cNvSpPr>
          <a:spLocks noChangeArrowheads="1"/>
        </xdr:cNvSpPr>
      </xdr:nvSpPr>
      <xdr:spPr bwMode="auto">
        <a:xfrm>
          <a:off x="12992100" y="6686550"/>
          <a:ext cx="4667250" cy="24098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E06705B8-415B-4585-B89E-40A156B23244}"/>
            </a:ext>
          </a:extLst>
        </xdr:cNvPr>
        <xdr:cNvSpPr txBox="1"/>
      </xdr:nvSpPr>
      <xdr:spPr>
        <a:xfrm>
          <a:off x="13050544" y="6699168"/>
          <a:ext cx="2430620" cy="329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oneCellAnchor>
    <xdr:from>
      <xdr:col>3</xdr:col>
      <xdr:colOff>161925</xdr:colOff>
      <xdr:row>40</xdr:row>
      <xdr:rowOff>57150</xdr:rowOff>
    </xdr:from>
    <xdr:ext cx="542925" cy="257175"/>
    <xdr:sp macro="" textlink="">
      <xdr:nvSpPr>
        <xdr:cNvPr id="5" name="正方形/長方形 36" descr="右上がり対角線 (太)">
          <a:extLst>
            <a:ext uri="{FF2B5EF4-FFF2-40B4-BE49-F238E27FC236}">
              <a16:creationId xmlns:a16="http://schemas.microsoft.com/office/drawing/2014/main" id="{FB984E7A-4C50-47C8-8E22-701651A601BB}"/>
            </a:ext>
          </a:extLst>
        </xdr:cNvPr>
        <xdr:cNvSpPr>
          <a:spLocks noChangeArrowheads="1"/>
        </xdr:cNvSpPr>
      </xdr:nvSpPr>
      <xdr:spPr bwMode="auto">
        <a:xfrm>
          <a:off x="2590800" y="6915150"/>
          <a:ext cx="542925" cy="257175"/>
        </a:xfrm>
        <a:prstGeom prst="rect">
          <a:avLst/>
        </a:prstGeom>
        <a:solidFill>
          <a:srgbClr val="FF8080"/>
        </a:solidFill>
        <a:ln w="12700" algn="ctr">
          <a:solidFill>
            <a:srgbClr val="000000"/>
          </a:solidFill>
          <a:miter lim="800000"/>
          <a:headEnd/>
          <a:tailEnd/>
        </a:ln>
      </xdr:spPr>
    </xdr:sp>
    <xdr:clientData/>
  </xdr:oneCellAnchor>
  <xdr:oneCellAnchor>
    <xdr:from>
      <xdr:col>3</xdr:col>
      <xdr:colOff>161925</xdr:colOff>
      <xdr:row>41</xdr:row>
      <xdr:rowOff>57150</xdr:rowOff>
    </xdr:from>
    <xdr:ext cx="542925" cy="247650"/>
    <xdr:sp macro="" textlink="">
      <xdr:nvSpPr>
        <xdr:cNvPr id="6" name="正方形/長方形 37" descr="右下がり対角線 (太)">
          <a:extLst>
            <a:ext uri="{FF2B5EF4-FFF2-40B4-BE49-F238E27FC236}">
              <a16:creationId xmlns:a16="http://schemas.microsoft.com/office/drawing/2014/main" id="{AAE809F0-C61A-43EC-B195-1A8E4A2477DA}"/>
            </a:ext>
          </a:extLst>
        </xdr:cNvPr>
        <xdr:cNvSpPr>
          <a:spLocks noChangeArrowheads="1"/>
        </xdr:cNvSpPr>
      </xdr:nvSpPr>
      <xdr:spPr bwMode="auto">
        <a:xfrm>
          <a:off x="2590800" y="7086600"/>
          <a:ext cx="542925" cy="247650"/>
        </a:xfrm>
        <a:prstGeom prst="rect">
          <a:avLst/>
        </a:prstGeom>
        <a:solidFill>
          <a:srgbClr val="00FFFF"/>
        </a:solidFill>
        <a:ln w="12700" algn="ctr">
          <a:solidFill>
            <a:srgbClr val="000000"/>
          </a:solidFill>
          <a:miter lim="800000"/>
          <a:headEnd/>
          <a:tailEnd/>
        </a:ln>
      </xdr:spPr>
    </xdr:sp>
    <xdr:clientData/>
  </xdr:oneCellAnchor>
  <xdr:oneCellAnchor>
    <xdr:from>
      <xdr:col>3</xdr:col>
      <xdr:colOff>161925</xdr:colOff>
      <xdr:row>42</xdr:row>
      <xdr:rowOff>47625</xdr:rowOff>
    </xdr:from>
    <xdr:ext cx="542925" cy="257175"/>
    <xdr:sp macro="" textlink="">
      <xdr:nvSpPr>
        <xdr:cNvPr id="7" name="正方形/長方形 38" descr="右上がり対角線 (太)">
          <a:extLst>
            <a:ext uri="{FF2B5EF4-FFF2-40B4-BE49-F238E27FC236}">
              <a16:creationId xmlns:a16="http://schemas.microsoft.com/office/drawing/2014/main" id="{C87274E9-E37F-4100-9B85-82844D93A2D1}"/>
            </a:ext>
          </a:extLst>
        </xdr:cNvPr>
        <xdr:cNvSpPr>
          <a:spLocks noChangeArrowheads="1"/>
        </xdr:cNvSpPr>
      </xdr:nvSpPr>
      <xdr:spPr bwMode="auto">
        <a:xfrm>
          <a:off x="2590800" y="7248525"/>
          <a:ext cx="542925" cy="257175"/>
        </a:xfrm>
        <a:prstGeom prst="rect">
          <a:avLst/>
        </a:prstGeom>
        <a:solidFill>
          <a:srgbClr val="008000"/>
        </a:solidFill>
        <a:ln w="12700" algn="ctr">
          <a:solidFill>
            <a:srgbClr val="000000"/>
          </a:solidFill>
          <a:miter lim="800000"/>
          <a:headEnd/>
          <a:tailEnd/>
        </a:ln>
      </xdr:spPr>
    </xdr:sp>
    <xdr:clientData/>
  </xdr:oneCellAnchor>
  <xdr:oneCellAnchor>
    <xdr:from>
      <xdr:col>3</xdr:col>
      <xdr:colOff>161925</xdr:colOff>
      <xdr:row>43</xdr:row>
      <xdr:rowOff>47625</xdr:rowOff>
    </xdr:from>
    <xdr:ext cx="542925" cy="257175"/>
    <xdr:sp macro="" textlink="">
      <xdr:nvSpPr>
        <xdr:cNvPr id="8" name="正方形/長方形 39" descr="右下がり対角線 (太)">
          <a:extLst>
            <a:ext uri="{FF2B5EF4-FFF2-40B4-BE49-F238E27FC236}">
              <a16:creationId xmlns:a16="http://schemas.microsoft.com/office/drawing/2014/main" id="{6C263205-BF33-4285-B3CD-FF4597ACA4F2}"/>
            </a:ext>
          </a:extLst>
        </xdr:cNvPr>
        <xdr:cNvSpPr>
          <a:spLocks noChangeArrowheads="1"/>
        </xdr:cNvSpPr>
      </xdr:nvSpPr>
      <xdr:spPr bwMode="auto">
        <a:xfrm>
          <a:off x="2590800" y="7419975"/>
          <a:ext cx="542925" cy="257175"/>
        </a:xfrm>
        <a:prstGeom prst="rect">
          <a:avLst/>
        </a:prstGeom>
        <a:solidFill>
          <a:srgbClr val="9999FF"/>
        </a:solidFill>
        <a:ln w="12700" algn="ctr">
          <a:solidFill>
            <a:srgbClr val="000000"/>
          </a:solidFill>
          <a:miter lim="800000"/>
          <a:headEnd/>
          <a:tailEnd/>
        </a:ln>
      </xdr:spPr>
    </xdr:sp>
    <xdr:clientData/>
  </xdr:oneCellAnchor>
  <xdr:oneCellAnchor>
    <xdr:from>
      <xdr:col>3</xdr:col>
      <xdr:colOff>161925</xdr:colOff>
      <xdr:row>44</xdr:row>
      <xdr:rowOff>57150</xdr:rowOff>
    </xdr:from>
    <xdr:ext cx="542925" cy="247650"/>
    <xdr:sp macro="" textlink="">
      <xdr:nvSpPr>
        <xdr:cNvPr id="9" name="正方形/長方形 40" descr="右上がり対角線 (太)">
          <a:extLst>
            <a:ext uri="{FF2B5EF4-FFF2-40B4-BE49-F238E27FC236}">
              <a16:creationId xmlns:a16="http://schemas.microsoft.com/office/drawing/2014/main" id="{8FDFCCA5-444C-429E-98D5-8D2D0096B975}"/>
            </a:ext>
          </a:extLst>
        </xdr:cNvPr>
        <xdr:cNvSpPr>
          <a:spLocks noChangeArrowheads="1"/>
        </xdr:cNvSpPr>
      </xdr:nvSpPr>
      <xdr:spPr bwMode="auto">
        <a:xfrm>
          <a:off x="2590800" y="7600950"/>
          <a:ext cx="542925" cy="247650"/>
        </a:xfrm>
        <a:prstGeom prst="rect">
          <a:avLst/>
        </a:prstGeom>
        <a:solidFill>
          <a:srgbClr val="FF6600"/>
        </a:solidFill>
        <a:ln w="12700" algn="ctr">
          <a:solidFill>
            <a:srgbClr val="000000"/>
          </a:solidFill>
          <a:miter lim="800000"/>
          <a:headEnd/>
          <a:tailEnd/>
        </a:ln>
      </xdr:spPr>
    </xdr:sp>
    <xdr:clientData/>
  </xdr:oneCellAnchor>
  <xdr:oneCellAnchor>
    <xdr:from>
      <xdr:col>3</xdr:col>
      <xdr:colOff>161925</xdr:colOff>
      <xdr:row>45</xdr:row>
      <xdr:rowOff>57150</xdr:rowOff>
    </xdr:from>
    <xdr:ext cx="542925" cy="257175"/>
    <xdr:sp macro="" textlink="">
      <xdr:nvSpPr>
        <xdr:cNvPr id="10" name="正方形/長方形 41" descr="右下がり対角線 (太)">
          <a:extLst>
            <a:ext uri="{FF2B5EF4-FFF2-40B4-BE49-F238E27FC236}">
              <a16:creationId xmlns:a16="http://schemas.microsoft.com/office/drawing/2014/main" id="{76AD68F9-BC8F-4EA8-BBA8-BA6FAFE6195A}"/>
            </a:ext>
          </a:extLst>
        </xdr:cNvPr>
        <xdr:cNvSpPr>
          <a:spLocks noChangeArrowheads="1"/>
        </xdr:cNvSpPr>
      </xdr:nvSpPr>
      <xdr:spPr bwMode="auto">
        <a:xfrm>
          <a:off x="2590800" y="7772400"/>
          <a:ext cx="542925" cy="257175"/>
        </a:xfrm>
        <a:prstGeom prst="rect">
          <a:avLst/>
        </a:prstGeom>
        <a:solidFill>
          <a:srgbClr val="FFFF00"/>
        </a:solidFill>
        <a:ln w="12700" algn="ctr">
          <a:solidFill>
            <a:srgbClr val="000000"/>
          </a:solidFill>
          <a:miter lim="800000"/>
          <a:headEnd/>
          <a:tailEnd/>
        </a:ln>
      </xdr:spPr>
    </xdr:sp>
    <xdr:clientData/>
  </xdr:oneCellAnchor>
  <xdr:oneCellAnchor>
    <xdr:from>
      <xdr:col>3</xdr:col>
      <xdr:colOff>161925</xdr:colOff>
      <xdr:row>47</xdr:row>
      <xdr:rowOff>57150</xdr:rowOff>
    </xdr:from>
    <xdr:ext cx="542925" cy="257175"/>
    <xdr:sp macro="" textlink="">
      <xdr:nvSpPr>
        <xdr:cNvPr id="11" name="正方形/長方形 42" descr="右上がり対角線 (太)">
          <a:extLst>
            <a:ext uri="{FF2B5EF4-FFF2-40B4-BE49-F238E27FC236}">
              <a16:creationId xmlns:a16="http://schemas.microsoft.com/office/drawing/2014/main" id="{1CFFFB5B-CBF9-43C9-9781-12108FA110CC}"/>
            </a:ext>
          </a:extLst>
        </xdr:cNvPr>
        <xdr:cNvSpPr>
          <a:spLocks noChangeArrowheads="1"/>
        </xdr:cNvSpPr>
      </xdr:nvSpPr>
      <xdr:spPr bwMode="auto">
        <a:xfrm>
          <a:off x="2590800" y="8115300"/>
          <a:ext cx="542925" cy="257175"/>
        </a:xfrm>
        <a:prstGeom prst="rect">
          <a:avLst/>
        </a:prstGeom>
        <a:solidFill>
          <a:srgbClr val="800080"/>
        </a:solidFill>
        <a:ln w="12700" algn="ctr">
          <a:solidFill>
            <a:srgbClr val="000000"/>
          </a:solidFill>
          <a:miter lim="800000"/>
          <a:headEnd/>
          <a:tailEnd/>
        </a:ln>
      </xdr:spPr>
    </xdr:sp>
    <xdr:clientData/>
  </xdr:oneCellAnchor>
  <xdr:oneCellAnchor>
    <xdr:from>
      <xdr:col>3</xdr:col>
      <xdr:colOff>161925</xdr:colOff>
      <xdr:row>48</xdr:row>
      <xdr:rowOff>47625</xdr:rowOff>
    </xdr:from>
    <xdr:ext cx="542925" cy="257175"/>
    <xdr:sp macro="" textlink="">
      <xdr:nvSpPr>
        <xdr:cNvPr id="12" name="正方形/長方形 43" descr="右下がり対角線 (太)">
          <a:extLst>
            <a:ext uri="{FF2B5EF4-FFF2-40B4-BE49-F238E27FC236}">
              <a16:creationId xmlns:a16="http://schemas.microsoft.com/office/drawing/2014/main" id="{51DB5B16-2A3C-4106-A8B3-30E5EECF7217}"/>
            </a:ext>
          </a:extLst>
        </xdr:cNvPr>
        <xdr:cNvSpPr>
          <a:spLocks noChangeArrowheads="1"/>
        </xdr:cNvSpPr>
      </xdr:nvSpPr>
      <xdr:spPr bwMode="auto">
        <a:xfrm>
          <a:off x="2590800" y="8277225"/>
          <a:ext cx="542925" cy="257175"/>
        </a:xfrm>
        <a:prstGeom prst="rect">
          <a:avLst/>
        </a:prstGeom>
        <a:solidFill>
          <a:srgbClr val="00FF00"/>
        </a:solidFill>
        <a:ln w="12700" algn="ctr">
          <a:solidFill>
            <a:srgbClr val="000000"/>
          </a:solidFill>
          <a:miter lim="800000"/>
          <a:headEnd/>
          <a:tailEnd/>
        </a:ln>
      </xdr:spPr>
    </xdr:sp>
    <xdr:clientData/>
  </xdr:oneCellAnchor>
  <xdr:oneCellAnchor>
    <xdr:from>
      <xdr:col>3</xdr:col>
      <xdr:colOff>161925</xdr:colOff>
      <xdr:row>49</xdr:row>
      <xdr:rowOff>57150</xdr:rowOff>
    </xdr:from>
    <xdr:ext cx="542925" cy="247650"/>
    <xdr:sp macro="" textlink="">
      <xdr:nvSpPr>
        <xdr:cNvPr id="13" name="正方形/長方形 44" descr="右上がり対角線 (太)">
          <a:extLst>
            <a:ext uri="{FF2B5EF4-FFF2-40B4-BE49-F238E27FC236}">
              <a16:creationId xmlns:a16="http://schemas.microsoft.com/office/drawing/2014/main" id="{67A51D84-498A-4C49-A5AC-161B0C26DD95}"/>
            </a:ext>
          </a:extLst>
        </xdr:cNvPr>
        <xdr:cNvSpPr>
          <a:spLocks noChangeArrowheads="1"/>
        </xdr:cNvSpPr>
      </xdr:nvSpPr>
      <xdr:spPr bwMode="auto">
        <a:xfrm>
          <a:off x="2590800" y="8458200"/>
          <a:ext cx="542925" cy="247650"/>
        </a:xfrm>
        <a:prstGeom prst="rect">
          <a:avLst/>
        </a:prstGeom>
        <a:solidFill>
          <a:srgbClr val="FF00FF"/>
        </a:solidFill>
        <a:ln w="12700" algn="ctr">
          <a:solidFill>
            <a:srgbClr val="000000"/>
          </a:solidFill>
          <a:miter lim="800000"/>
          <a:headEnd/>
          <a:tailEnd/>
        </a:ln>
      </xdr:spPr>
    </xdr:sp>
    <xdr:clientData/>
  </xdr:oneCellAnchor>
  <xdr:oneCellAnchor>
    <xdr:from>
      <xdr:col>3</xdr:col>
      <xdr:colOff>161925</xdr:colOff>
      <xdr:row>50</xdr:row>
      <xdr:rowOff>57150</xdr:rowOff>
    </xdr:from>
    <xdr:ext cx="542925" cy="257175"/>
    <xdr:sp macro="" textlink="">
      <xdr:nvSpPr>
        <xdr:cNvPr id="14" name="正方形/長方形 45" descr="右下がり対角線 (太)">
          <a:extLst>
            <a:ext uri="{FF2B5EF4-FFF2-40B4-BE49-F238E27FC236}">
              <a16:creationId xmlns:a16="http://schemas.microsoft.com/office/drawing/2014/main" id="{271C5F7C-1E25-414F-85CE-73370A192DCE}"/>
            </a:ext>
          </a:extLst>
        </xdr:cNvPr>
        <xdr:cNvSpPr>
          <a:spLocks noChangeArrowheads="1"/>
        </xdr:cNvSpPr>
      </xdr:nvSpPr>
      <xdr:spPr bwMode="auto">
        <a:xfrm>
          <a:off x="2590800" y="8629650"/>
          <a:ext cx="542925" cy="257175"/>
        </a:xfrm>
        <a:prstGeom prst="rect">
          <a:avLst/>
        </a:prstGeom>
        <a:solidFill>
          <a:srgbClr val="0000FF"/>
        </a:solidFill>
        <a:ln w="12700" algn="ctr">
          <a:solidFill>
            <a:srgbClr val="000000"/>
          </a:solidFill>
          <a:miter lim="800000"/>
          <a:headEnd/>
          <a:tailEnd/>
        </a:ln>
      </xdr:spPr>
    </xdr:sp>
    <xdr:clientData/>
  </xdr:oneCellAnchor>
  <xdr:oneCellAnchor>
    <xdr:from>
      <xdr:col>3</xdr:col>
      <xdr:colOff>161925</xdr:colOff>
      <xdr:row>51</xdr:row>
      <xdr:rowOff>47625</xdr:rowOff>
    </xdr:from>
    <xdr:ext cx="542925" cy="257175"/>
    <xdr:sp macro="" textlink="">
      <xdr:nvSpPr>
        <xdr:cNvPr id="15" name="正方形/長方形 46" descr="右上がり対角線 (太)">
          <a:extLst>
            <a:ext uri="{FF2B5EF4-FFF2-40B4-BE49-F238E27FC236}">
              <a16:creationId xmlns:a16="http://schemas.microsoft.com/office/drawing/2014/main" id="{F4DD1F15-D34E-4162-8B06-511517F0ACAE}"/>
            </a:ext>
          </a:extLst>
        </xdr:cNvPr>
        <xdr:cNvSpPr>
          <a:spLocks noChangeArrowheads="1"/>
        </xdr:cNvSpPr>
      </xdr:nvSpPr>
      <xdr:spPr bwMode="auto">
        <a:xfrm>
          <a:off x="2590800" y="8791575"/>
          <a:ext cx="542925" cy="257175"/>
        </a:xfrm>
        <a:prstGeom prst="rect">
          <a:avLst/>
        </a:prstGeom>
        <a:solidFill>
          <a:srgbClr val="FFCC00"/>
        </a:solidFill>
        <a:ln w="12700" algn="ctr">
          <a:solidFill>
            <a:srgbClr val="000000"/>
          </a:solidFill>
          <a:miter lim="800000"/>
          <a:headEnd/>
          <a:tailEnd/>
        </a:ln>
      </xdr:spPr>
    </xdr:sp>
    <xdr:clientData/>
  </xdr:one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66582793-A938-4D46-91A5-84EF41886A68}"/>
            </a:ext>
          </a:extLst>
        </xdr:cNvPr>
        <xdr:cNvCxnSpPr>
          <a:cxnSpLocks noChangeShapeType="1"/>
        </xdr:cNvCxnSpPr>
      </xdr:nvCxnSpPr>
      <xdr:spPr bwMode="auto">
        <a:xfrm>
          <a:off x="2619375" y="90773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71A096F7-C151-4CCE-BECE-58F3A283F94E}"/>
            </a:ext>
          </a:extLst>
        </xdr:cNvPr>
        <xdr:cNvSpPr>
          <a:spLocks noChangeArrowheads="1"/>
        </xdr:cNvSpPr>
      </xdr:nvSpPr>
      <xdr:spPr bwMode="auto">
        <a:xfrm>
          <a:off x="2771775" y="8991600"/>
          <a:ext cx="180975" cy="9525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7ECBF1F3-AA32-4C27-AFE9-5CF61A282D42}"/>
            </a:ext>
          </a:extLst>
        </xdr:cNvPr>
        <xdr:cNvSpPr>
          <a:spLocks noChangeArrowheads="1"/>
        </xdr:cNvSpPr>
      </xdr:nvSpPr>
      <xdr:spPr bwMode="auto">
        <a:xfrm>
          <a:off x="138544" y="138544"/>
          <a:ext cx="9232323" cy="5689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1B390E5-EDEF-47FD-9B20-01C0DD2E873D}"/>
            </a:ext>
          </a:extLst>
        </xdr:cNvPr>
        <xdr:cNvSpPr>
          <a:spLocks noChangeArrowheads="1"/>
        </xdr:cNvSpPr>
      </xdr:nvSpPr>
      <xdr:spPr bwMode="auto">
        <a:xfrm>
          <a:off x="10810875" y="219075"/>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CAEB6B7-88CF-4449-8203-A4F8CBF2A5B2}"/>
            </a:ext>
          </a:extLst>
        </xdr:cNvPr>
        <xdr:cNvSpPr>
          <a:spLocks noChangeArrowheads="1"/>
        </xdr:cNvSpPr>
      </xdr:nvSpPr>
      <xdr:spPr bwMode="auto">
        <a:xfrm>
          <a:off x="13849350" y="219075"/>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北海道古平町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98EEE055-ED72-475F-A9BA-7C673AC9E329}"/>
            </a:ext>
          </a:extLst>
        </xdr:cNvPr>
        <xdr:cNvSpPr>
          <a:spLocks noChangeShapeType="1"/>
        </xdr:cNvSpPr>
      </xdr:nvSpPr>
      <xdr:spPr bwMode="auto">
        <a:xfrm>
          <a:off x="504825" y="6686550"/>
          <a:ext cx="5972175" cy="1714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C0923815-B809-4FBF-9846-91457A70BEA9}"/>
            </a:ext>
          </a:extLst>
        </xdr:cNvPr>
        <xdr:cNvSpPr txBox="1">
          <a:spLocks noChangeArrowheads="1"/>
        </xdr:cNvSpPr>
      </xdr:nvSpPr>
      <xdr:spPr bwMode="auto">
        <a:xfrm>
          <a:off x="619125" y="647700"/>
          <a:ext cx="1781175" cy="3429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B0EE3C4C-2FD6-4BC9-8C4C-2F5394E876AD}"/>
            </a:ext>
          </a:extLst>
        </xdr:cNvPr>
        <xdr:cNvSpPr txBox="1"/>
      </xdr:nvSpPr>
      <xdr:spPr>
        <a:xfrm>
          <a:off x="13106400" y="6877050"/>
          <a:ext cx="4438649" cy="2209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将来負担額については財政調整基金の取り崩しの回避やふるさと納税等により充当可能基金が増加し減少傾向にある。令和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ついては複合庁舎建設に係る起債の借入により地方債の現在高が大幅に増加したことで将来負担比率の分子が増加した。近年は減少傾向にあるものの、公共施設の老朽化に伴う改修費にかかる地方債の増加や公債費の増加に伴い、基金の取り崩しを行う必要が発生した場合の充当可能基金の減少等により将来負担比率の分子は増加する可能性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そのためより一層の事業の選定・見直しを行う必要がある。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115DA16-676A-40B9-A1BB-50A4C2CC80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2C5D87E5-39EF-4C3E-B6B4-F071B27A08CC}"/>
            </a:ext>
          </a:extLst>
        </xdr:cNvPr>
        <xdr:cNvSpPr>
          <a:spLocks noChangeArrowheads="1"/>
        </xdr:cNvSpPr>
      </xdr:nvSpPr>
      <xdr:spPr bwMode="auto">
        <a:xfrm>
          <a:off x="828675" y="9363075"/>
          <a:ext cx="695325" cy="64878"/>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642A924-B840-456A-B6D1-77D4ADE4E1F4}"/>
            </a:ext>
          </a:extLst>
        </xdr:cNvPr>
        <xdr:cNvSpPr>
          <a:spLocks noChangeArrowheads="1"/>
        </xdr:cNvSpPr>
      </xdr:nvSpPr>
      <xdr:spPr bwMode="auto">
        <a:xfrm>
          <a:off x="828675" y="9715500"/>
          <a:ext cx="695325" cy="5715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334DD810-9B83-434E-9904-E3CF7CF2F9FA}"/>
            </a:ext>
          </a:extLst>
        </xdr:cNvPr>
        <xdr:cNvSpPr>
          <a:spLocks noChangeArrowheads="1"/>
        </xdr:cNvSpPr>
      </xdr:nvSpPr>
      <xdr:spPr bwMode="auto">
        <a:xfrm>
          <a:off x="123825" y="123825"/>
          <a:ext cx="13435446" cy="5238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2CDBA0EB-60E8-46F4-B849-C1F640BF46BA}"/>
            </a:ext>
          </a:extLst>
        </xdr:cNvPr>
        <xdr:cNvSpPr>
          <a:spLocks noChangeShapeType="1"/>
        </xdr:cNvSpPr>
      </xdr:nvSpPr>
      <xdr:spPr bwMode="auto">
        <a:xfrm>
          <a:off x="628650" y="9086850"/>
          <a:ext cx="7248525" cy="1714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6908C2F-B161-4460-B2B4-A0626A92504A}"/>
            </a:ext>
          </a:extLst>
        </xdr:cNvPr>
        <xdr:cNvSpPr>
          <a:spLocks noChangeArrowheads="1"/>
        </xdr:cNvSpPr>
      </xdr:nvSpPr>
      <xdr:spPr bwMode="auto">
        <a:xfrm>
          <a:off x="13760903" y="165045"/>
          <a:ext cx="3989614" cy="3429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FCBF026-6752-4688-A404-B25E4263E044}"/>
            </a:ext>
          </a:extLst>
        </xdr:cNvPr>
        <xdr:cNvSpPr>
          <a:spLocks noChangeArrowheads="1"/>
        </xdr:cNvSpPr>
      </xdr:nvSpPr>
      <xdr:spPr bwMode="auto">
        <a:xfrm>
          <a:off x="17944143" y="165046"/>
          <a:ext cx="7445428" cy="3429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北海道古平町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D17DBE4-6DD5-417E-88FB-D63F580E43A8}"/>
            </a:ext>
          </a:extLst>
        </xdr:cNvPr>
        <xdr:cNvSpPr txBox="1">
          <a:spLocks noChangeArrowheads="1"/>
        </xdr:cNvSpPr>
      </xdr:nvSpPr>
      <xdr:spPr bwMode="auto">
        <a:xfrm>
          <a:off x="533400" y="804429"/>
          <a:ext cx="2352675" cy="4000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A9800E57-5454-4A54-8D84-ED3B82C82771}"/>
            </a:ext>
          </a:extLst>
        </xdr:cNvPr>
        <xdr:cNvSpPr>
          <a:spLocks noChangeArrowheads="1"/>
        </xdr:cNvSpPr>
      </xdr:nvSpPr>
      <xdr:spPr bwMode="auto">
        <a:xfrm>
          <a:off x="828675" y="9544050"/>
          <a:ext cx="695325" cy="5715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328AAE59-73CF-4C1A-A1ED-3891C45F171F}"/>
            </a:ext>
          </a:extLst>
        </xdr:cNvPr>
        <xdr:cNvSpPr>
          <a:spLocks noChangeArrowheads="1"/>
        </xdr:cNvSpPr>
      </xdr:nvSpPr>
      <xdr:spPr bwMode="auto">
        <a:xfrm>
          <a:off x="13760903" y="681719"/>
          <a:ext cx="11628668" cy="3541938"/>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E090AF8-5920-4BE6-B9BC-8586A08E4DDB}"/>
            </a:ext>
          </a:extLst>
        </xdr:cNvPr>
        <xdr:cNvSpPr txBox="1"/>
      </xdr:nvSpPr>
      <xdr:spPr>
        <a:xfrm>
          <a:off x="13760903" y="1069520"/>
          <a:ext cx="11627664" cy="3154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決算状況等により、ふるさと応援基金を中心に全体的に基金を積み立てることができた。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複合庁舎や道の駅の建設の際に借り入れた起債の元金償還が開始することから減債基金の取り崩しが増加する見込みである。ほかにも公共施設の老朽化に伴う改修費用等が発生し基金の取り崩しが行われる可能性があることから、長期的な視野に立ち、健全な財政運営を行うためにも、税収等の歳入の確保、事業の選定・見直しに努め、決算状況等により可能な範囲で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6C7498AE-2C72-44E9-BBFC-F82D698B88DF}"/>
            </a:ext>
          </a:extLst>
        </xdr:cNvPr>
        <xdr:cNvSpPr>
          <a:spLocks noChangeArrowheads="1"/>
        </xdr:cNvSpPr>
      </xdr:nvSpPr>
      <xdr:spPr bwMode="auto">
        <a:xfrm>
          <a:off x="13843535" y="759141"/>
          <a:ext cx="1257055" cy="2771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F6CB5980-B625-4303-9E8D-8EF7834E6368}"/>
            </a:ext>
          </a:extLst>
        </xdr:cNvPr>
        <xdr:cNvSpPr>
          <a:spLocks noChangeArrowheads="1"/>
        </xdr:cNvSpPr>
      </xdr:nvSpPr>
      <xdr:spPr bwMode="auto">
        <a:xfrm>
          <a:off x="13760903" y="9414163"/>
          <a:ext cx="11628668" cy="13871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DBDA1325-7DA4-4726-A106-1A468E912034}"/>
            </a:ext>
          </a:extLst>
        </xdr:cNvPr>
        <xdr:cNvSpPr txBox="1"/>
      </xdr:nvSpPr>
      <xdr:spPr>
        <a:xfrm>
          <a:off x="13760903" y="9434080"/>
          <a:ext cx="11627664" cy="13642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基金はふるさと応援基金と中心拠点誘導複合施設整備基金となっている。ふるさと応援基金は寄附金を積み立てており、教育・地域福祉・産業等の振興事業の財源として活用している。中心拠点誘導複合施設整備基金は建設費用の取り崩し額が発生したため、今後の設備修繕といった費用に充当できるよう条例改正を行い、必要財源を確保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ふるさと納税によりふるさと応援基金の積立額が増加した。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決算状況等により古平町中心拠点誘導複合施設整備基金に可能な範囲で積立を行ったため、増額となった。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医療・福祉施設等事業運営基金は令和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年度以降取り崩しのみ行っており、令和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になる見込みである。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庁舎建設基金の取り崩しは終了したが、今後の修繕に備え、引き続き積立を行う。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今後も長期的な視野に立った計画的な財政運営を行うため、決算状況等により可能な範囲で積立を行う。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2FF88AD-5319-42CB-AACA-522DF668BD0D}"/>
            </a:ext>
          </a:extLst>
        </xdr:cNvPr>
        <xdr:cNvSpPr>
          <a:spLocks noChangeArrowheads="1"/>
        </xdr:cNvSpPr>
      </xdr:nvSpPr>
      <xdr:spPr bwMode="auto">
        <a:xfrm>
          <a:off x="13843534" y="9427583"/>
          <a:ext cx="2510891" cy="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A16DE1A-8168-4BE2-B010-83A40109644E}"/>
            </a:ext>
          </a:extLst>
        </xdr:cNvPr>
        <xdr:cNvSpPr>
          <a:spLocks noChangeArrowheads="1"/>
        </xdr:cNvSpPr>
      </xdr:nvSpPr>
      <xdr:spPr bwMode="auto">
        <a:xfrm>
          <a:off x="13760903" y="4327070"/>
          <a:ext cx="11628668" cy="28409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3875F82-8827-413D-B622-AE7E2C359A24}"/>
            </a:ext>
          </a:extLst>
        </xdr:cNvPr>
        <xdr:cNvSpPr txBox="1"/>
      </xdr:nvSpPr>
      <xdr:spPr>
        <a:xfrm>
          <a:off x="13760903" y="4724400"/>
          <a:ext cx="11627664" cy="2426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決算状況により、繰越額の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を積み立てしたため増額となった。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頻発する災害の発生や緊急性の高い大規模建設事業など予期せぬ支出や財源不足の危険は年々高まっており、リスクへの備えと長期的な視野に立った計画的な財政運営のために、今後も決算状況等により可能な範囲で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B37AB05-B05A-47A4-9609-011287E669DF}"/>
            </a:ext>
          </a:extLst>
        </xdr:cNvPr>
        <xdr:cNvSpPr>
          <a:spLocks noChangeArrowheads="1"/>
        </xdr:cNvSpPr>
      </xdr:nvSpPr>
      <xdr:spPr bwMode="auto">
        <a:xfrm>
          <a:off x="13843534" y="4420048"/>
          <a:ext cx="2048249" cy="2658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33EB358-DAB0-459B-B280-E491FF3EDB03}"/>
            </a:ext>
          </a:extLst>
        </xdr:cNvPr>
        <xdr:cNvSpPr>
          <a:spLocks noChangeArrowheads="1"/>
        </xdr:cNvSpPr>
      </xdr:nvSpPr>
      <xdr:spPr bwMode="auto">
        <a:xfrm>
          <a:off x="13760903" y="7276355"/>
          <a:ext cx="11628668" cy="19992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F346B3C-C7B1-4364-8EC8-2C0188DEE4DF}"/>
            </a:ext>
          </a:extLst>
        </xdr:cNvPr>
        <xdr:cNvSpPr txBox="1"/>
      </xdr:nvSpPr>
      <xdr:spPr>
        <a:xfrm>
          <a:off x="13760903" y="7673685"/>
          <a:ext cx="11627664" cy="1586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決算状況等により可能な範囲で積立を行ったため、増額となった。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財源不足や、償還額が多額となる年度等のリスクに備え、今後も決算状況により可能な範囲で積立を行う。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77DCAB92-2EDB-41FF-847E-D19898081437}"/>
            </a:ext>
          </a:extLst>
        </xdr:cNvPr>
        <xdr:cNvSpPr>
          <a:spLocks noChangeArrowheads="1"/>
        </xdr:cNvSpPr>
      </xdr:nvSpPr>
      <xdr:spPr bwMode="auto">
        <a:xfrm>
          <a:off x="13843534" y="7369333"/>
          <a:ext cx="1256400" cy="2658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北海道古平町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2,589
2,529
188.36
4,677,445
4,516,899
76,848
2,240,616
5,031,655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tIns="36000" bIns="36000" rtlCol="0" anchor="t"/>
        <a:lstStyle/>
        <a:p>
          <a:r>
            <a:rPr kumimoji="1" lang="ja-JP" altLang="ja-JP" sz="1100" spc="0" baseline="0">
              <a:solidFill>
                <a:schemeClr val="dk1"/>
              </a:solidFill>
              <a:effectLst/>
              <a:latin typeface="+mn-ea"/>
              <a:ea typeface="+mn-ea"/>
              <a:cs typeface="+mn-cs"/>
            </a:rPr>
            <a:t>類似団体や全国平均と比較して有形固定資産減価償却率は低い傾向にある。これは旧庁舎を解体し複合施設等を建設したことが大きな要因となっている。</a:t>
          </a:r>
          <a:r>
            <a:rPr kumimoji="1" lang="ja-JP" altLang="en-US" sz="1100" spc="0" baseline="0">
              <a:solidFill>
                <a:schemeClr val="dk1"/>
              </a:solidFill>
              <a:effectLst/>
              <a:latin typeface="+mn-ea"/>
              <a:ea typeface="+mn-ea"/>
              <a:cs typeface="+mn-cs"/>
            </a:rPr>
            <a:t>令和５年度</a:t>
          </a:r>
          <a:r>
            <a:rPr kumimoji="1" lang="ja-JP" altLang="ja-JP" sz="1100" spc="0" baseline="0">
              <a:solidFill>
                <a:schemeClr val="dk1"/>
              </a:solidFill>
              <a:effectLst/>
              <a:latin typeface="+mn-ea"/>
              <a:ea typeface="+mn-ea"/>
              <a:cs typeface="+mn-cs"/>
            </a:rPr>
            <a:t>以降は施設の使用を開始したため、有形固定資産減価償却率は年々上昇してく見込みである。</a:t>
          </a:r>
          <a:endParaRPr lang="ja-JP" altLang="ja-JP" spc="0" baseline="0">
            <a:effectLst/>
            <a:latin typeface="+mn-ea"/>
            <a:ea typeface="+mn-ea"/>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144871</xdr:rowOff>
    </xdr:from>
    <xdr:to>
      <xdr:col>23</xdr:col>
      <xdr:colOff>136525</xdr:colOff>
      <xdr:row>27</xdr:row>
      <xdr:rowOff>75021</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537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73224</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5302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120197</xdr:rowOff>
    </xdr:from>
    <xdr:to>
      <xdr:col>19</xdr:col>
      <xdr:colOff>187325</xdr:colOff>
      <xdr:row>27</xdr:row>
      <xdr:rowOff>50347</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534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170997</xdr:rowOff>
    </xdr:from>
    <xdr:to>
      <xdr:col>23</xdr:col>
      <xdr:colOff>85725</xdr:colOff>
      <xdr:row>27</xdr:row>
      <xdr:rowOff>24221</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5400222"/>
          <a:ext cx="7112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77017</xdr:rowOff>
    </xdr:from>
    <xdr:to>
      <xdr:col>15</xdr:col>
      <xdr:colOff>187325</xdr:colOff>
      <xdr:row>27</xdr:row>
      <xdr:rowOff>7167</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530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127817</xdr:rowOff>
    </xdr:from>
    <xdr:to>
      <xdr:col>19</xdr:col>
      <xdr:colOff>136525</xdr:colOff>
      <xdr:row>26</xdr:row>
      <xdr:rowOff>170997</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535704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57967</xdr:rowOff>
    </xdr:from>
    <xdr:to>
      <xdr:col>11</xdr:col>
      <xdr:colOff>187325</xdr:colOff>
      <xdr:row>28</xdr:row>
      <xdr:rowOff>159567</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63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127817</xdr:rowOff>
    </xdr:from>
    <xdr:to>
      <xdr:col>15</xdr:col>
      <xdr:colOff>136525</xdr:colOff>
      <xdr:row>28</xdr:row>
      <xdr:rowOff>108767</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flipV="1">
          <a:off x="2527300" y="5357042"/>
          <a:ext cx="762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110399</xdr:rowOff>
    </xdr:from>
    <xdr:to>
      <xdr:col>7</xdr:col>
      <xdr:colOff>187325</xdr:colOff>
      <xdr:row>29</xdr:row>
      <xdr:rowOff>40549</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68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108767</xdr:rowOff>
    </xdr:from>
    <xdr:to>
      <xdr:col>11</xdr:col>
      <xdr:colOff>136525</xdr:colOff>
      <xdr:row>28</xdr:row>
      <xdr:rowOff>161199</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flipV="1">
          <a:off x="1765300" y="5680892"/>
          <a:ext cx="762000"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66874</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124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23694</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08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4644</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40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57076</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[ 287.4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類似団体と比較すると約</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倍</a:t>
          </a:r>
          <a:r>
            <a:rPr kumimoji="1" lang="ja-JP" altLang="en-US" sz="1100">
              <a:solidFill>
                <a:schemeClr val="dk1"/>
              </a:solidFill>
              <a:effectLst/>
              <a:latin typeface="+mn-lt"/>
              <a:ea typeface="+mn-ea"/>
              <a:cs typeface="+mn-cs"/>
            </a:rPr>
            <a:t>上回る</a:t>
          </a:r>
          <a:r>
            <a:rPr kumimoji="1" lang="ja-JP" altLang="ja-JP" sz="1100">
              <a:solidFill>
                <a:schemeClr val="dk1"/>
              </a:solidFill>
              <a:effectLst/>
              <a:latin typeface="+mn-lt"/>
              <a:ea typeface="+mn-ea"/>
              <a:cs typeface="+mn-cs"/>
            </a:rPr>
            <a:t>結果となっている。</a:t>
          </a:r>
          <a:endParaRPr lang="ja-JP" altLang="ja-JP">
            <a:effectLst/>
          </a:endParaRPr>
        </a:p>
        <a:p>
          <a:r>
            <a:rPr kumimoji="1" lang="ja-JP" altLang="en-US" sz="1100">
              <a:solidFill>
                <a:schemeClr val="dk1"/>
              </a:solidFill>
              <a:effectLst/>
              <a:latin typeface="+mn-lt"/>
              <a:ea typeface="+mn-ea"/>
              <a:cs typeface="+mn-cs"/>
            </a:rPr>
            <a:t>比率は令和２年度から減少傾向にあったが、</a:t>
          </a:r>
          <a:r>
            <a:rPr kumimoji="1" lang="ja-JP" altLang="ja-JP" sz="1100">
              <a:solidFill>
                <a:schemeClr val="dk1"/>
              </a:solidFill>
              <a:effectLst/>
              <a:latin typeface="+mn-lt"/>
              <a:ea typeface="+mn-ea"/>
              <a:cs typeface="+mn-cs"/>
            </a:rPr>
            <a:t>昨年度</a:t>
          </a:r>
          <a:r>
            <a:rPr kumimoji="1" lang="ja-JP" altLang="en-US" sz="1100">
              <a:solidFill>
                <a:schemeClr val="dk1"/>
              </a:solidFill>
              <a:effectLst/>
              <a:latin typeface="+mn-lt"/>
              <a:ea typeface="+mn-ea"/>
              <a:cs typeface="+mn-cs"/>
            </a:rPr>
            <a:t>は道の駅の建設などによる借入額の増加に伴い比率も上昇した。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役場庁舎建設時に借り入れていた分の償還が開始する</a:t>
          </a:r>
          <a:r>
            <a:rPr kumimoji="1" lang="ja-JP" altLang="en-US" sz="1100">
              <a:solidFill>
                <a:schemeClr val="dk1"/>
              </a:solidFill>
              <a:effectLst/>
              <a:latin typeface="+mn-lt"/>
              <a:ea typeface="+mn-ea"/>
              <a:cs typeface="+mn-cs"/>
            </a:rPr>
            <a:t>ことなどから</a:t>
          </a:r>
          <a:r>
            <a:rPr kumimoji="1" lang="ja-JP" altLang="ja-JP" sz="1100">
              <a:solidFill>
                <a:schemeClr val="dk1"/>
              </a:solidFill>
              <a:effectLst/>
              <a:latin typeface="+mn-lt"/>
              <a:ea typeface="+mn-ea"/>
              <a:cs typeface="+mn-cs"/>
            </a:rPr>
            <a:t>債務償還比率は減少していく見込みである。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35539</xdr:rowOff>
    </xdr:from>
    <xdr:to>
      <xdr:col>76</xdr:col>
      <xdr:colOff>73025</xdr:colOff>
      <xdr:row>29</xdr:row>
      <xdr:rowOff>137139</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77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13966</xdr:rowOff>
    </xdr:from>
    <xdr:ext cx="469744"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7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20606</xdr:rowOff>
    </xdr:from>
    <xdr:to>
      <xdr:col>72</xdr:col>
      <xdr:colOff>123825</xdr:colOff>
      <xdr:row>29</xdr:row>
      <xdr:rowOff>122206</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76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71406</xdr:rowOff>
    </xdr:from>
    <xdr:to>
      <xdr:col>76</xdr:col>
      <xdr:colOff>22225</xdr:colOff>
      <xdr:row>29</xdr:row>
      <xdr:rowOff>86339</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4084300" y="5814981"/>
          <a:ext cx="711200" cy="1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94372</xdr:rowOff>
    </xdr:from>
    <xdr:to>
      <xdr:col>68</xdr:col>
      <xdr:colOff>123825</xdr:colOff>
      <xdr:row>30</xdr:row>
      <xdr:rowOff>24522</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83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71406</xdr:rowOff>
    </xdr:from>
    <xdr:to>
      <xdr:col>72</xdr:col>
      <xdr:colOff>73025</xdr:colOff>
      <xdr:row>29</xdr:row>
      <xdr:rowOff>145172</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3322300" y="5814981"/>
          <a:ext cx="762000" cy="7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130535</xdr:rowOff>
    </xdr:from>
    <xdr:to>
      <xdr:col>64</xdr:col>
      <xdr:colOff>123825</xdr:colOff>
      <xdr:row>30</xdr:row>
      <xdr:rowOff>60685</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87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145172</xdr:rowOff>
    </xdr:from>
    <xdr:to>
      <xdr:col>68</xdr:col>
      <xdr:colOff>73025</xdr:colOff>
      <xdr:row>30</xdr:row>
      <xdr:rowOff>9885</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2560300" y="5888747"/>
          <a:ext cx="762000" cy="3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45625</xdr:rowOff>
    </xdr:from>
    <xdr:to>
      <xdr:col>60</xdr:col>
      <xdr:colOff>123825</xdr:colOff>
      <xdr:row>30</xdr:row>
      <xdr:rowOff>147225</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96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9885</xdr:rowOff>
    </xdr:from>
    <xdr:to>
      <xdr:col>64</xdr:col>
      <xdr:colOff>73025</xdr:colOff>
      <xdr:row>30</xdr:row>
      <xdr:rowOff>96425</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924910"/>
          <a:ext cx="762000" cy="8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113333</xdr:rowOff>
    </xdr:from>
    <xdr:ext cx="469744"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36727" y="5856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15649</xdr:rowOff>
    </xdr:from>
    <xdr:ext cx="469744"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427" y="593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51812</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96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138352</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605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北海道古平町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2,589
2,529
188.36
4,677,445
4,516,899
76,848
2,240,616
5,031,655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119126</xdr:rowOff>
    </xdr:from>
    <xdr:to>
      <xdr:col>24</xdr:col>
      <xdr:colOff>114300</xdr:colOff>
      <xdr:row>35</xdr:row>
      <xdr:rowOff>49276</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594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142003</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579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89408</xdr:rowOff>
    </xdr:from>
    <xdr:to>
      <xdr:col>20</xdr:col>
      <xdr:colOff>38100</xdr:colOff>
      <xdr:row>35</xdr:row>
      <xdr:rowOff>19558</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591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140208</xdr:rowOff>
    </xdr:from>
    <xdr:to>
      <xdr:col>24</xdr:col>
      <xdr:colOff>63500</xdr:colOff>
      <xdr:row>34</xdr:row>
      <xdr:rowOff>169926</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5969508"/>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61976</xdr:rowOff>
    </xdr:from>
    <xdr:to>
      <xdr:col>15</xdr:col>
      <xdr:colOff>101600</xdr:colOff>
      <xdr:row>34</xdr:row>
      <xdr:rowOff>163576</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589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112776</xdr:rowOff>
    </xdr:from>
    <xdr:to>
      <xdr:col>19</xdr:col>
      <xdr:colOff>177800</xdr:colOff>
      <xdr:row>34</xdr:row>
      <xdr:rowOff>140208</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59420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155702</xdr:rowOff>
    </xdr:from>
    <xdr:to>
      <xdr:col>10</xdr:col>
      <xdr:colOff>165100</xdr:colOff>
      <xdr:row>37</xdr:row>
      <xdr:rowOff>85852</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32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112776</xdr:rowOff>
    </xdr:from>
    <xdr:to>
      <xdr:col>15</xdr:col>
      <xdr:colOff>50800</xdr:colOff>
      <xdr:row>37</xdr:row>
      <xdr:rowOff>35052</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019300" y="5942076"/>
          <a:ext cx="889000" cy="43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112268</xdr:rowOff>
    </xdr:from>
    <xdr:to>
      <xdr:col>6</xdr:col>
      <xdr:colOff>38100</xdr:colOff>
      <xdr:row>37</xdr:row>
      <xdr:rowOff>42418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163068</xdr:rowOff>
    </xdr:from>
    <xdr:to>
      <xdr:col>10</xdr:col>
      <xdr:colOff>114300</xdr:colOff>
      <xdr:row>37</xdr:row>
      <xdr:rowOff>35052</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33526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36085</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69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8653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66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102379</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58945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05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112085</xdr:rowOff>
    </xdr:from>
    <xdr:to>
      <xdr:col>55</xdr:col>
      <xdr:colOff>50800</xdr:colOff>
      <xdr:row>41</xdr:row>
      <xdr:rowOff>42235</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97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90512</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4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117587</xdr:rowOff>
    </xdr:from>
    <xdr:to>
      <xdr:col>50</xdr:col>
      <xdr:colOff>165100</xdr:colOff>
      <xdr:row>41</xdr:row>
      <xdr:rowOff>47737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97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162885</xdr:rowOff>
    </xdr:from>
    <xdr:to>
      <xdr:col>55</xdr:col>
      <xdr:colOff>0</xdr:colOff>
      <xdr:row>40</xdr:row>
      <xdr:rowOff>168387</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7020885"/>
          <a:ext cx="838200" cy="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70465</xdr:rowOff>
    </xdr:from>
    <xdr:to>
      <xdr:col>46</xdr:col>
      <xdr:colOff>38100</xdr:colOff>
      <xdr:row>41</xdr:row>
      <xdr:rowOff>615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92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121265</xdr:rowOff>
    </xdr:from>
    <xdr:to>
      <xdr:col>50</xdr:col>
      <xdr:colOff>114300</xdr:colOff>
      <xdr:row>40</xdr:row>
      <xdr:rowOff>168387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8750300" y="6979265"/>
          <a:ext cx="889000" cy="4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77712</xdr:rowOff>
    </xdr:from>
    <xdr:to>
      <xdr:col>41</xdr:col>
      <xdr:colOff>101600</xdr:colOff>
      <xdr:row>41</xdr:row>
      <xdr:rowOff>7862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93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121265</xdr:rowOff>
    </xdr:from>
    <xdr:to>
      <xdr:col>45</xdr:col>
      <xdr:colOff>177800</xdr:colOff>
      <xdr:row>40</xdr:row>
      <xdr:rowOff>128512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979265"/>
          <a:ext cx="889000" cy="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135753</xdr:rowOff>
    </xdr:from>
    <xdr:to>
      <xdr:col>36</xdr:col>
      <xdr:colOff>165100</xdr:colOff>
      <xdr:row>41</xdr:row>
      <xdr:rowOff>65903</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99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128512</xdr:rowOff>
    </xdr:from>
    <xdr:to>
      <xdr:col>41</xdr:col>
      <xdr:colOff>50800</xdr:colOff>
      <xdr:row>41</xdr:row>
      <xdr:rowOff>15103</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986512"/>
          <a:ext cx="889000" cy="5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38864</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706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163192</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702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170439</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702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57030</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708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112140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115751</xdr:rowOff>
    </xdr:from>
    <xdr:to>
      <xdr:col>20</xdr:col>
      <xdr:colOff>38100</xdr:colOff>
      <xdr:row>62</xdr:row>
      <xdr:rowOff>45901</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166551</xdr:rowOff>
    </xdr:from>
    <xdr:to>
      <xdr:col>24</xdr:col>
      <xdr:colOff>63500</xdr:colOff>
      <xdr:row>62</xdr:row>
      <xdr:rowOff>13063</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625001"/>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97790</xdr:rowOff>
    </xdr:from>
    <xdr:to>
      <xdr:col>15</xdr:col>
      <xdr:colOff>101600</xdr:colOff>
      <xdr:row>62</xdr:row>
      <xdr:rowOff>27940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148590</xdr:rowOff>
    </xdr:from>
    <xdr:to>
      <xdr:col>19</xdr:col>
      <xdr:colOff>177800</xdr:colOff>
      <xdr:row>61</xdr:row>
      <xdr:rowOff>166551</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60704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101056</xdr:rowOff>
    </xdr:from>
    <xdr:to>
      <xdr:col>10</xdr:col>
      <xdr:colOff>165100</xdr:colOff>
      <xdr:row>62</xdr:row>
      <xdr:rowOff>31206</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148590</xdr:rowOff>
    </xdr:from>
    <xdr:to>
      <xdr:col>15</xdr:col>
      <xdr:colOff>50800</xdr:colOff>
      <xdr:row>61</xdr:row>
      <xdr:rowOff>151856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019300" y="106070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83094</xdr:rowOff>
    </xdr:from>
    <xdr:to>
      <xdr:col>6</xdr:col>
      <xdr:colOff>38100</xdr:colOff>
      <xdr:row>62</xdr:row>
      <xdr:rowOff>13244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54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133894</xdr:rowOff>
    </xdr:from>
    <xdr:to>
      <xdr:col>10</xdr:col>
      <xdr:colOff>114300</xdr:colOff>
      <xdr:row>61</xdr:row>
      <xdr:rowOff>151856</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59234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37028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44467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22333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6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4371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63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164246</xdr:rowOff>
    </xdr:from>
    <xdr:to>
      <xdr:col>55</xdr:col>
      <xdr:colOff>50800</xdr:colOff>
      <xdr:row>64</xdr:row>
      <xdr:rowOff>94396</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79173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166441</xdr:rowOff>
    </xdr:from>
    <xdr:to>
      <xdr:col>50</xdr:col>
      <xdr:colOff>165100</xdr:colOff>
      <xdr:row>64</xdr:row>
      <xdr:rowOff>96591</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6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43596</xdr:rowOff>
    </xdr:from>
    <xdr:to>
      <xdr:col>55</xdr:col>
      <xdr:colOff>0</xdr:colOff>
      <xdr:row>64</xdr:row>
      <xdr:rowOff>45791</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1016396"/>
          <a:ext cx="8382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168438</xdr:rowOff>
    </xdr:from>
    <xdr:to>
      <xdr:col>46</xdr:col>
      <xdr:colOff>38100</xdr:colOff>
      <xdr:row>64</xdr:row>
      <xdr:rowOff>98588</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6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45791</xdr:rowOff>
    </xdr:from>
    <xdr:to>
      <xdr:col>50</xdr:col>
      <xdr:colOff>114300</xdr:colOff>
      <xdr:row>64</xdr:row>
      <xdr:rowOff>47788</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1018591"/>
          <a:ext cx="889000" cy="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622</xdr:rowOff>
    </xdr:from>
    <xdr:to>
      <xdr:col>41</xdr:col>
      <xdr:colOff>101600</xdr:colOff>
      <xdr:row>64</xdr:row>
      <xdr:rowOff>102222</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7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47788</xdr:rowOff>
    </xdr:from>
    <xdr:to>
      <xdr:col>45</xdr:col>
      <xdr:colOff>177800</xdr:colOff>
      <xdr:row>64</xdr:row>
      <xdr:rowOff>51422</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1020588"/>
          <a:ext cx="889000" cy="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3408</xdr:rowOff>
    </xdr:from>
    <xdr:to>
      <xdr:col>36</xdr:col>
      <xdr:colOff>165100</xdr:colOff>
      <xdr:row>64</xdr:row>
      <xdr:rowOff>105008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7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51422</xdr:rowOff>
    </xdr:from>
    <xdr:to>
      <xdr:col>41</xdr:col>
      <xdr:colOff>50800</xdr:colOff>
      <xdr:row>64</xdr:row>
      <xdr:rowOff>54208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1024222"/>
          <a:ext cx="889000" cy="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87718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1060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89715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1062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93349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1066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96135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106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0000000-0008-0000-01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00000000-0008-0000-01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00000000-0008-0000-0100-000024010000}"/>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00000000-0008-0000-0100-000026010000}"/>
            </a:ext>
          </a:extLst>
        </xdr:cNvPr>
        <xdr:cNvSpPr txBox="1"/>
      </xdr:nvSpPr>
      <xdr:spPr>
        <a:xfrm>
          <a:off x="4673600" y="14220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152219</xdr:rowOff>
    </xdr:from>
    <xdr:to>
      <xdr:col>24</xdr:col>
      <xdr:colOff>114300</xdr:colOff>
      <xdr:row>84</xdr:row>
      <xdr:rowOff>82369</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45847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130646</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0000000-0008-0000-0100-000032010000}"/>
            </a:ext>
          </a:extLst>
        </xdr:cNvPr>
        <xdr:cNvSpPr txBox="1"/>
      </xdr:nvSpPr>
      <xdr:spPr>
        <a:xfrm>
          <a:off x="4673600"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127726</xdr:rowOff>
    </xdr:from>
    <xdr:to>
      <xdr:col>20</xdr:col>
      <xdr:colOff>38100</xdr:colOff>
      <xdr:row>84</xdr:row>
      <xdr:rowOff>57876</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3746500" y="1435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7076</xdr:rowOff>
    </xdr:from>
    <xdr:to>
      <xdr:col>24</xdr:col>
      <xdr:colOff>63500</xdr:colOff>
      <xdr:row>84</xdr:row>
      <xdr:rowOff>31569</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3797300" y="1440887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106499</xdr:rowOff>
    </xdr:from>
    <xdr:to>
      <xdr:col>15</xdr:col>
      <xdr:colOff>101600</xdr:colOff>
      <xdr:row>84</xdr:row>
      <xdr:rowOff>36649</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2857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157299</xdr:rowOff>
    </xdr:from>
    <xdr:to>
      <xdr:col>19</xdr:col>
      <xdr:colOff>177800</xdr:colOff>
      <xdr:row>84</xdr:row>
      <xdr:rowOff>7076</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908300" y="1438764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67311</xdr:rowOff>
    </xdr:from>
    <xdr:to>
      <xdr:col>10</xdr:col>
      <xdr:colOff>165100</xdr:colOff>
      <xdr:row>83</xdr:row>
      <xdr:rowOff>168911</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968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118111</xdr:rowOff>
    </xdr:from>
    <xdr:to>
      <xdr:col>15</xdr:col>
      <xdr:colOff>50800</xdr:colOff>
      <xdr:row>83</xdr:row>
      <xdr:rowOff>157299</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2019300" y="1434846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91802</xdr:rowOff>
    </xdr:from>
    <xdr:to>
      <xdr:col>6</xdr:col>
      <xdr:colOff>38100</xdr:colOff>
      <xdr:row>84</xdr:row>
      <xdr:rowOff>21952</xdr:rowOff>
    </xdr:to>
    <xdr:sp macro="" textlink="">
      <xdr:nvSpPr>
        <xdr:cNvPr id="313" name="楕円 312">
          <a:extLst>
            <a:ext uri="{FF2B5EF4-FFF2-40B4-BE49-F238E27FC236}">
              <a16:creationId xmlns:a16="http://schemas.microsoft.com/office/drawing/2014/main" id="{00000000-0008-0000-0100-000039010000}"/>
            </a:ext>
          </a:extLst>
        </xdr:cNvPr>
        <xdr:cNvSpPr/>
      </xdr:nvSpPr>
      <xdr:spPr>
        <a:xfrm>
          <a:off x="1079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118111</xdr:rowOff>
    </xdr:from>
    <xdr:to>
      <xdr:col>10</xdr:col>
      <xdr:colOff>114300</xdr:colOff>
      <xdr:row>83</xdr:row>
      <xdr:rowOff>142602</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flipV="1">
          <a:off x="1130300" y="14348461"/>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315" name="n_1ave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410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16" name="n_2ave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49003</xdr:rowOff>
    </xdr:from>
    <xdr:ext cx="405111" cy="259045"/>
    <xdr:sp macro="" textlink="">
      <xdr:nvSpPr>
        <xdr:cNvPr id="319" name="n_1mainValue【公営住宅】&#10;有形固定資産減価償却率">
          <a:extLst>
            <a:ext uri="{FF2B5EF4-FFF2-40B4-BE49-F238E27FC236}">
              <a16:creationId xmlns:a16="http://schemas.microsoft.com/office/drawing/2014/main" id="{00000000-0008-0000-0100-00003F010000}"/>
            </a:ext>
          </a:extLst>
        </xdr:cNvPr>
        <xdr:cNvSpPr txBox="1"/>
      </xdr:nvSpPr>
      <xdr:spPr>
        <a:xfrm>
          <a:off x="3582044" y="1445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27776</xdr:rowOff>
    </xdr:from>
    <xdr:ext cx="405111" cy="259045"/>
    <xdr:sp macro="" textlink="">
      <xdr:nvSpPr>
        <xdr:cNvPr id="320" name="n_2mainValue【公営住宅】&#10;有形固定資産減価償却率">
          <a:extLst>
            <a:ext uri="{FF2B5EF4-FFF2-40B4-BE49-F238E27FC236}">
              <a16:creationId xmlns:a16="http://schemas.microsoft.com/office/drawing/2014/main" id="{00000000-0008-0000-0100-000040010000}"/>
            </a:ext>
          </a:extLst>
        </xdr:cNvPr>
        <xdr:cNvSpPr txBox="1"/>
      </xdr:nvSpPr>
      <xdr:spPr>
        <a:xfrm>
          <a:off x="2705744" y="1442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160038</xdr:rowOff>
    </xdr:from>
    <xdr:ext cx="405111" cy="259045"/>
    <xdr:sp macro="" textlink="">
      <xdr:nvSpPr>
        <xdr:cNvPr id="321" name="n_3mainValue【公営住宅】&#10;有形固定資産減価償却率">
          <a:extLst>
            <a:ext uri="{FF2B5EF4-FFF2-40B4-BE49-F238E27FC236}">
              <a16:creationId xmlns:a16="http://schemas.microsoft.com/office/drawing/2014/main" id="{00000000-0008-0000-0100-000041010000}"/>
            </a:ext>
          </a:extLst>
        </xdr:cNvPr>
        <xdr:cNvSpPr txBox="1"/>
      </xdr:nvSpPr>
      <xdr:spPr>
        <a:xfrm>
          <a:off x="1816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13079</xdr:rowOff>
    </xdr:from>
    <xdr:ext cx="405111" cy="259045"/>
    <xdr:sp macro="" textlink="">
      <xdr:nvSpPr>
        <xdr:cNvPr id="322" name="n_4mainValue【公営住宅】&#10;有形固定資産減価償却率">
          <a:extLst>
            <a:ext uri="{FF2B5EF4-FFF2-40B4-BE49-F238E27FC236}">
              <a16:creationId xmlns:a16="http://schemas.microsoft.com/office/drawing/2014/main" id="{00000000-0008-0000-0100-000042010000}"/>
            </a:ext>
          </a:extLst>
        </xdr:cNvPr>
        <xdr:cNvSpPr txBox="1"/>
      </xdr:nvSpPr>
      <xdr:spPr>
        <a:xfrm>
          <a:off x="9277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00000000-0008-0000-0100-00005A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00000000-0008-0000-0100-00005B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00000000-0008-0000-0100-00005D010000}"/>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00000000-0008-0000-0100-00005F010000}"/>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119651</xdr:rowOff>
    </xdr:from>
    <xdr:ext cx="469744" cy="259045"/>
    <xdr:sp macro="" textlink="">
      <xdr:nvSpPr>
        <xdr:cNvPr id="353" name="【公営住宅】&#10;一人当たり面積平均値テキスト">
          <a:extLst>
            <a:ext uri="{FF2B5EF4-FFF2-40B4-BE49-F238E27FC236}">
              <a16:creationId xmlns:a16="http://schemas.microsoft.com/office/drawing/2014/main" id="{00000000-0008-0000-0100-000061010000}"/>
            </a:ext>
          </a:extLst>
        </xdr:cNvPr>
        <xdr:cNvSpPr txBox="1"/>
      </xdr:nvSpPr>
      <xdr:spPr>
        <a:xfrm>
          <a:off x="10515600" y="1452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7438</xdr:rowOff>
    </xdr:from>
    <xdr:to>
      <xdr:col>55</xdr:col>
      <xdr:colOff>50800</xdr:colOff>
      <xdr:row>84</xdr:row>
      <xdr:rowOff>109038</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10426700" y="1440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30315</xdr:rowOff>
    </xdr:from>
    <xdr:ext cx="469744" cy="259045"/>
    <xdr:sp macro="" textlink="">
      <xdr:nvSpPr>
        <xdr:cNvPr id="365" name="【公営住宅】&#10;一人当たり面積該当値テキスト">
          <a:extLst>
            <a:ext uri="{FF2B5EF4-FFF2-40B4-BE49-F238E27FC236}">
              <a16:creationId xmlns:a16="http://schemas.microsoft.com/office/drawing/2014/main" id="{00000000-0008-0000-0100-00006D010000}"/>
            </a:ext>
          </a:extLst>
        </xdr:cNvPr>
        <xdr:cNvSpPr txBox="1"/>
      </xdr:nvSpPr>
      <xdr:spPr>
        <a:xfrm>
          <a:off x="10515600" y="1426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12446</xdr:rowOff>
    </xdr:from>
    <xdr:to>
      <xdr:col>50</xdr:col>
      <xdr:colOff>165100</xdr:colOff>
      <xdr:row>84</xdr:row>
      <xdr:rowOff>114046</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9588500" y="144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58238</xdr:rowOff>
    </xdr:from>
    <xdr:to>
      <xdr:col>55</xdr:col>
      <xdr:colOff>0</xdr:colOff>
      <xdr:row>84</xdr:row>
      <xdr:rowOff>63246</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9639300" y="14460038"/>
          <a:ext cx="838200" cy="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115207</xdr:rowOff>
    </xdr:from>
    <xdr:to>
      <xdr:col>46</xdr:col>
      <xdr:colOff>38100</xdr:colOff>
      <xdr:row>84</xdr:row>
      <xdr:rowOff>45357</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8699500" y="1434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166007</xdr:rowOff>
    </xdr:from>
    <xdr:to>
      <xdr:col>50</xdr:col>
      <xdr:colOff>114300</xdr:colOff>
      <xdr:row>84</xdr:row>
      <xdr:rowOff>63246</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8750300" y="14396357"/>
          <a:ext cx="889000" cy="6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129685</xdr:rowOff>
    </xdr:from>
    <xdr:to>
      <xdr:col>41</xdr:col>
      <xdr:colOff>101600</xdr:colOff>
      <xdr:row>84</xdr:row>
      <xdr:rowOff>59835</xdr:rowOff>
    </xdr:to>
    <xdr:sp macro="" textlink="">
      <xdr:nvSpPr>
        <xdr:cNvPr id="370" name="楕円 369">
          <a:extLst>
            <a:ext uri="{FF2B5EF4-FFF2-40B4-BE49-F238E27FC236}">
              <a16:creationId xmlns:a16="http://schemas.microsoft.com/office/drawing/2014/main" id="{00000000-0008-0000-0100-000072010000}"/>
            </a:ext>
          </a:extLst>
        </xdr:cNvPr>
        <xdr:cNvSpPr/>
      </xdr:nvSpPr>
      <xdr:spPr>
        <a:xfrm>
          <a:off x="7810500" y="1436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166007</xdr:rowOff>
    </xdr:from>
    <xdr:to>
      <xdr:col>45</xdr:col>
      <xdr:colOff>177800</xdr:colOff>
      <xdr:row>84</xdr:row>
      <xdr:rowOff>9035</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flipV="1">
          <a:off x="7861300" y="1439635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9725</xdr:rowOff>
    </xdr:from>
    <xdr:to>
      <xdr:col>36</xdr:col>
      <xdr:colOff>165100</xdr:colOff>
      <xdr:row>84</xdr:row>
      <xdr:rowOff>111325</xdr:rowOff>
    </xdr:to>
    <xdr:sp macro="" textlink="">
      <xdr:nvSpPr>
        <xdr:cNvPr id="372" name="楕円 371">
          <a:extLst>
            <a:ext uri="{FF2B5EF4-FFF2-40B4-BE49-F238E27FC236}">
              <a16:creationId xmlns:a16="http://schemas.microsoft.com/office/drawing/2014/main" id="{00000000-0008-0000-0100-000074010000}"/>
            </a:ext>
          </a:extLst>
        </xdr:cNvPr>
        <xdr:cNvSpPr/>
      </xdr:nvSpPr>
      <xdr:spPr>
        <a:xfrm>
          <a:off x="6921500" y="1441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9035</xdr:rowOff>
    </xdr:from>
    <xdr:to>
      <xdr:col>41</xdr:col>
      <xdr:colOff>50800</xdr:colOff>
      <xdr:row>84</xdr:row>
      <xdr:rowOff>60525</xdr:rowOff>
    </xdr:to>
    <xdr:cxnSp macro="">
      <xdr:nvCxnSpPr>
        <xdr:cNvPr id="373" name="直線コネクタ 372">
          <a:extLst>
            <a:ext uri="{FF2B5EF4-FFF2-40B4-BE49-F238E27FC236}">
              <a16:creationId xmlns:a16="http://schemas.microsoft.com/office/drawing/2014/main" id="{00000000-0008-0000-0100-000075010000}"/>
            </a:ext>
          </a:extLst>
        </xdr:cNvPr>
        <xdr:cNvCxnSpPr/>
      </xdr:nvCxnSpPr>
      <xdr:spPr>
        <a:xfrm flipV="1">
          <a:off x="6972300" y="14410835"/>
          <a:ext cx="889000" cy="5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78395</xdr:rowOff>
    </xdr:from>
    <xdr:ext cx="469744" cy="259045"/>
    <xdr:sp macro="" textlink="">
      <xdr:nvSpPr>
        <xdr:cNvPr id="374" name="n_1aveValue【公営住宅】&#10;一人当たり面積">
          <a:extLst>
            <a:ext uri="{FF2B5EF4-FFF2-40B4-BE49-F238E27FC236}">
              <a16:creationId xmlns:a16="http://schemas.microsoft.com/office/drawing/2014/main" id="{00000000-0008-0000-0100-000076010000}"/>
            </a:ext>
          </a:extLst>
        </xdr:cNvPr>
        <xdr:cNvSpPr txBox="1"/>
      </xdr:nvSpPr>
      <xdr:spPr>
        <a:xfrm>
          <a:off x="9391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117474</xdr:rowOff>
    </xdr:from>
    <xdr:ext cx="469744" cy="259045"/>
    <xdr:sp macro="" textlink="">
      <xdr:nvSpPr>
        <xdr:cNvPr id="375" name="n_2aveValue【公営住宅】&#10;一人当たり面積">
          <a:extLst>
            <a:ext uri="{FF2B5EF4-FFF2-40B4-BE49-F238E27FC236}">
              <a16:creationId xmlns:a16="http://schemas.microsoft.com/office/drawing/2014/main" id="{00000000-0008-0000-0100-000077010000}"/>
            </a:ext>
          </a:extLst>
        </xdr:cNvPr>
        <xdr:cNvSpPr txBox="1"/>
      </xdr:nvSpPr>
      <xdr:spPr>
        <a:xfrm>
          <a:off x="8515427" y="1469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151328</xdr:rowOff>
    </xdr:from>
    <xdr:ext cx="469744" cy="259045"/>
    <xdr:sp macro="" textlink="">
      <xdr:nvSpPr>
        <xdr:cNvPr id="376" name="n_3aveValue【公営住宅】&#10;一人当たり面積">
          <a:extLst>
            <a:ext uri="{FF2B5EF4-FFF2-40B4-BE49-F238E27FC236}">
              <a16:creationId xmlns:a16="http://schemas.microsoft.com/office/drawing/2014/main" id="{00000000-0008-0000-0100-000078010000}"/>
            </a:ext>
          </a:extLst>
        </xdr:cNvPr>
        <xdr:cNvSpPr txBox="1"/>
      </xdr:nvSpPr>
      <xdr:spPr>
        <a:xfrm>
          <a:off x="7626427"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103649</xdr:rowOff>
    </xdr:from>
    <xdr:ext cx="469744" cy="259045"/>
    <xdr:sp macro="" textlink="">
      <xdr:nvSpPr>
        <xdr:cNvPr id="377" name="n_4aveValue【公営住宅】&#10;一人当たり面積">
          <a:extLst>
            <a:ext uri="{FF2B5EF4-FFF2-40B4-BE49-F238E27FC236}">
              <a16:creationId xmlns:a16="http://schemas.microsoft.com/office/drawing/2014/main" id="{00000000-0008-0000-0100-000079010000}"/>
            </a:ext>
          </a:extLst>
        </xdr:cNvPr>
        <xdr:cNvSpPr txBox="1"/>
      </xdr:nvSpPr>
      <xdr:spPr>
        <a:xfrm>
          <a:off x="6737427" y="1467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130573</xdr:rowOff>
    </xdr:from>
    <xdr:ext cx="469744" cy="259045"/>
    <xdr:sp macro="" textlink="">
      <xdr:nvSpPr>
        <xdr:cNvPr id="378" name="n_1mainValue【公営住宅】&#10;一人当たり面積">
          <a:extLst>
            <a:ext uri="{FF2B5EF4-FFF2-40B4-BE49-F238E27FC236}">
              <a16:creationId xmlns:a16="http://schemas.microsoft.com/office/drawing/2014/main" id="{00000000-0008-0000-0100-00007A010000}"/>
            </a:ext>
          </a:extLst>
        </xdr:cNvPr>
        <xdr:cNvSpPr txBox="1"/>
      </xdr:nvSpPr>
      <xdr:spPr>
        <a:xfrm>
          <a:off x="9391727" y="1418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61884</xdr:rowOff>
    </xdr:from>
    <xdr:ext cx="469744" cy="259045"/>
    <xdr:sp macro="" textlink="">
      <xdr:nvSpPr>
        <xdr:cNvPr id="379" name="n_2mainValue【公営住宅】&#10;一人当たり面積">
          <a:extLst>
            <a:ext uri="{FF2B5EF4-FFF2-40B4-BE49-F238E27FC236}">
              <a16:creationId xmlns:a16="http://schemas.microsoft.com/office/drawing/2014/main" id="{00000000-0008-0000-0100-00007B010000}"/>
            </a:ext>
          </a:extLst>
        </xdr:cNvPr>
        <xdr:cNvSpPr txBox="1"/>
      </xdr:nvSpPr>
      <xdr:spPr>
        <a:xfrm>
          <a:off x="8515427" y="1412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76362</xdr:rowOff>
    </xdr:from>
    <xdr:ext cx="469744" cy="259045"/>
    <xdr:sp macro="" textlink="">
      <xdr:nvSpPr>
        <xdr:cNvPr id="380" name="n_3mainValue【公営住宅】&#10;一人当たり面積">
          <a:extLst>
            <a:ext uri="{FF2B5EF4-FFF2-40B4-BE49-F238E27FC236}">
              <a16:creationId xmlns:a16="http://schemas.microsoft.com/office/drawing/2014/main" id="{00000000-0008-0000-0100-00007C010000}"/>
            </a:ext>
          </a:extLst>
        </xdr:cNvPr>
        <xdr:cNvSpPr txBox="1"/>
      </xdr:nvSpPr>
      <xdr:spPr>
        <a:xfrm>
          <a:off x="7626427" y="1413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127852</xdr:rowOff>
    </xdr:from>
    <xdr:ext cx="469744" cy="259045"/>
    <xdr:sp macro="" textlink="">
      <xdr:nvSpPr>
        <xdr:cNvPr id="381" name="n_4mainValue【公営住宅】&#10;一人当たり面積">
          <a:extLst>
            <a:ext uri="{FF2B5EF4-FFF2-40B4-BE49-F238E27FC236}">
              <a16:creationId xmlns:a16="http://schemas.microsoft.com/office/drawing/2014/main" id="{00000000-0008-0000-0100-00007D010000}"/>
            </a:ext>
          </a:extLst>
        </xdr:cNvPr>
        <xdr:cNvSpPr txBox="1"/>
      </xdr:nvSpPr>
      <xdr:spPr>
        <a:xfrm>
          <a:off x="6737427" y="1418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00000000-0008-0000-0100-000095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100964</xdr:rowOff>
    </xdr:from>
    <xdr:to>
      <xdr:col>24</xdr:col>
      <xdr:colOff>62865</xdr:colOff>
      <xdr:row>107</xdr:row>
      <xdr:rowOff>106680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flipV="1">
          <a:off x="4634865" y="17074514"/>
          <a:ext cx="0" cy="137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110507</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00000000-0008-0000-0100-000097010000}"/>
            </a:ext>
          </a:extLst>
        </xdr:cNvPr>
        <xdr:cNvSpPr txBox="1"/>
      </xdr:nvSpPr>
      <xdr:spPr>
        <a:xfrm>
          <a:off x="4673600" y="184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106680</xdr:rowOff>
    </xdr:from>
    <xdr:to>
      <xdr:col>24</xdr:col>
      <xdr:colOff>152400</xdr:colOff>
      <xdr:row>107</xdr:row>
      <xdr:rowOff>106680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4546600" y="1845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47641</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00000000-0008-0000-0100-000099010000}"/>
            </a:ext>
          </a:extLst>
        </xdr:cNvPr>
        <xdr:cNvSpPr txBox="1"/>
      </xdr:nvSpPr>
      <xdr:spPr>
        <a:xfrm>
          <a:off x="4673600" y="16849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100964</xdr:rowOff>
    </xdr:from>
    <xdr:to>
      <xdr:col>24</xdr:col>
      <xdr:colOff>152400</xdr:colOff>
      <xdr:row>99</xdr:row>
      <xdr:rowOff>100964</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4546600" y="1707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33038</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00000000-0008-0000-0100-00009B010000}"/>
            </a:ext>
          </a:extLst>
        </xdr:cNvPr>
        <xdr:cNvSpPr txBox="1"/>
      </xdr:nvSpPr>
      <xdr:spPr>
        <a:xfrm>
          <a:off x="4673600" y="17520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10161</xdr:rowOff>
    </xdr:from>
    <xdr:to>
      <xdr:col>24</xdr:col>
      <xdr:colOff>114300</xdr:colOff>
      <xdr:row>103</xdr:row>
      <xdr:rowOff>111761</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4584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145414</xdr:rowOff>
    </xdr:from>
    <xdr:to>
      <xdr:col>20</xdr:col>
      <xdr:colOff>38100</xdr:colOff>
      <xdr:row>103</xdr:row>
      <xdr:rowOff>75564</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3746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118745</xdr:rowOff>
    </xdr:from>
    <xdr:to>
      <xdr:col>15</xdr:col>
      <xdr:colOff>101600</xdr:colOff>
      <xdr:row>103</xdr:row>
      <xdr:rowOff>48895</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2857500" y="1760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84455</xdr:rowOff>
    </xdr:from>
    <xdr:to>
      <xdr:col>10</xdr:col>
      <xdr:colOff>165100</xdr:colOff>
      <xdr:row>103</xdr:row>
      <xdr:rowOff>14605</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968500" y="175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92075</xdr:rowOff>
    </xdr:from>
    <xdr:to>
      <xdr:col>6</xdr:col>
      <xdr:colOff>38100</xdr:colOff>
      <xdr:row>103</xdr:row>
      <xdr:rowOff>22225</xdr:rowOff>
    </xdr:to>
    <xdr:sp macro="" textlink="">
      <xdr:nvSpPr>
        <xdr:cNvPr id="416" name="フローチャート: 判断 415">
          <a:extLst>
            <a:ext uri="{FF2B5EF4-FFF2-40B4-BE49-F238E27FC236}">
              <a16:creationId xmlns:a16="http://schemas.microsoft.com/office/drawing/2014/main" id="{00000000-0008-0000-0100-0000A0010000}"/>
            </a:ext>
          </a:extLst>
        </xdr:cNvPr>
        <xdr:cNvSpPr/>
      </xdr:nvSpPr>
      <xdr:spPr>
        <a:xfrm>
          <a:off x="1079500" y="1757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55880</xdr:rowOff>
    </xdr:from>
    <xdr:to>
      <xdr:col>24</xdr:col>
      <xdr:colOff>114300</xdr:colOff>
      <xdr:row>107</xdr:row>
      <xdr:rowOff>157480</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45847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142257</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00000000-0008-0000-0100-0000A7010000}"/>
            </a:ext>
          </a:extLst>
        </xdr:cNvPr>
        <xdr:cNvSpPr txBox="1"/>
      </xdr:nvSpPr>
      <xdr:spPr>
        <a:xfrm>
          <a:off x="4673600" y="183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12064</xdr:rowOff>
    </xdr:from>
    <xdr:to>
      <xdr:col>20</xdr:col>
      <xdr:colOff>38100</xdr:colOff>
      <xdr:row>107</xdr:row>
      <xdr:rowOff>113664</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3746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62864</xdr:rowOff>
    </xdr:from>
    <xdr:to>
      <xdr:col>24</xdr:col>
      <xdr:colOff>63500</xdr:colOff>
      <xdr:row>107</xdr:row>
      <xdr:rowOff>106680</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3797300" y="18408014"/>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141605</xdr:rowOff>
    </xdr:from>
    <xdr:to>
      <xdr:col>15</xdr:col>
      <xdr:colOff>101600</xdr:colOff>
      <xdr:row>107</xdr:row>
      <xdr:rowOff>71755</xdr:rowOff>
    </xdr:to>
    <xdr:sp macro="" textlink="">
      <xdr:nvSpPr>
        <xdr:cNvPr id="426" name="楕円 425">
          <a:extLst>
            <a:ext uri="{FF2B5EF4-FFF2-40B4-BE49-F238E27FC236}">
              <a16:creationId xmlns:a16="http://schemas.microsoft.com/office/drawing/2014/main" id="{00000000-0008-0000-0100-0000AA010000}"/>
            </a:ext>
          </a:extLst>
        </xdr:cNvPr>
        <xdr:cNvSpPr/>
      </xdr:nvSpPr>
      <xdr:spPr>
        <a:xfrm>
          <a:off x="28575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20955</xdr:rowOff>
    </xdr:from>
    <xdr:to>
      <xdr:col>19</xdr:col>
      <xdr:colOff>177800</xdr:colOff>
      <xdr:row>107</xdr:row>
      <xdr:rowOff>62864</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2908300" y="183661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93980</xdr:rowOff>
    </xdr:from>
    <xdr:to>
      <xdr:col>10</xdr:col>
      <xdr:colOff>165100</xdr:colOff>
      <xdr:row>107</xdr:row>
      <xdr:rowOff>24130</xdr:rowOff>
    </xdr:to>
    <xdr:sp macro="" textlink="">
      <xdr:nvSpPr>
        <xdr:cNvPr id="428" name="楕円 427">
          <a:extLst>
            <a:ext uri="{FF2B5EF4-FFF2-40B4-BE49-F238E27FC236}">
              <a16:creationId xmlns:a16="http://schemas.microsoft.com/office/drawing/2014/main" id="{00000000-0008-0000-0100-0000AC010000}"/>
            </a:ext>
          </a:extLst>
        </xdr:cNvPr>
        <xdr:cNvSpPr/>
      </xdr:nvSpPr>
      <xdr:spPr>
        <a:xfrm>
          <a:off x="1968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144780</xdr:rowOff>
    </xdr:from>
    <xdr:to>
      <xdr:col>15</xdr:col>
      <xdr:colOff>50800</xdr:colOff>
      <xdr:row>107</xdr:row>
      <xdr:rowOff>20955</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2019300" y="1831848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36830</xdr:rowOff>
    </xdr:from>
    <xdr:to>
      <xdr:col>6</xdr:col>
      <xdr:colOff>38100</xdr:colOff>
      <xdr:row>106</xdr:row>
      <xdr:rowOff>138430</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1079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87630</xdr:rowOff>
    </xdr:from>
    <xdr:to>
      <xdr:col>10</xdr:col>
      <xdr:colOff>114300</xdr:colOff>
      <xdr:row>106</xdr:row>
      <xdr:rowOff>144780</xdr:rowOff>
    </xdr:to>
    <xdr:cxnSp macro="">
      <xdr:nvCxnSpPr>
        <xdr:cNvPr id="431" name="直線コネクタ 430">
          <a:extLst>
            <a:ext uri="{FF2B5EF4-FFF2-40B4-BE49-F238E27FC236}">
              <a16:creationId xmlns:a16="http://schemas.microsoft.com/office/drawing/2014/main" id="{00000000-0008-0000-0100-0000AF010000}"/>
            </a:ext>
          </a:extLst>
        </xdr:cNvPr>
        <xdr:cNvCxnSpPr/>
      </xdr:nvCxnSpPr>
      <xdr:spPr>
        <a:xfrm>
          <a:off x="1130300" y="182613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92091</xdr:rowOff>
    </xdr:from>
    <xdr:ext cx="405111" cy="259045"/>
    <xdr:sp macro="" textlink="">
      <xdr:nvSpPr>
        <xdr:cNvPr id="432" name="n_1aveValue【港湾・漁港】&#10;有形固定資産減価償却率">
          <a:extLst>
            <a:ext uri="{FF2B5EF4-FFF2-40B4-BE49-F238E27FC236}">
              <a16:creationId xmlns:a16="http://schemas.microsoft.com/office/drawing/2014/main" id="{00000000-0008-0000-0100-0000B0010000}"/>
            </a:ext>
          </a:extLst>
        </xdr:cNvPr>
        <xdr:cNvSpPr txBox="1"/>
      </xdr:nvSpPr>
      <xdr:spPr>
        <a:xfrm>
          <a:off x="35820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65422</xdr:rowOff>
    </xdr:from>
    <xdr:ext cx="405111" cy="259045"/>
    <xdr:sp macro="" textlink="">
      <xdr:nvSpPr>
        <xdr:cNvPr id="433" name="n_2aveValue【港湾・漁港】&#10;有形固定資産減価償却率">
          <a:extLst>
            <a:ext uri="{FF2B5EF4-FFF2-40B4-BE49-F238E27FC236}">
              <a16:creationId xmlns:a16="http://schemas.microsoft.com/office/drawing/2014/main" id="{00000000-0008-0000-0100-0000B1010000}"/>
            </a:ext>
          </a:extLst>
        </xdr:cNvPr>
        <xdr:cNvSpPr txBox="1"/>
      </xdr:nvSpPr>
      <xdr:spPr>
        <a:xfrm>
          <a:off x="2705744" y="1738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31132</xdr:rowOff>
    </xdr:from>
    <xdr:ext cx="405111" cy="259045"/>
    <xdr:sp macro="" textlink="">
      <xdr:nvSpPr>
        <xdr:cNvPr id="434" name="n_3aveValue【港湾・漁港】&#10;有形固定資産減価償却率">
          <a:extLst>
            <a:ext uri="{FF2B5EF4-FFF2-40B4-BE49-F238E27FC236}">
              <a16:creationId xmlns:a16="http://schemas.microsoft.com/office/drawing/2014/main" id="{00000000-0008-0000-0100-0000B2010000}"/>
            </a:ext>
          </a:extLst>
        </xdr:cNvPr>
        <xdr:cNvSpPr txBox="1"/>
      </xdr:nvSpPr>
      <xdr:spPr>
        <a:xfrm>
          <a:off x="1816744" y="1734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38752</xdr:rowOff>
    </xdr:from>
    <xdr:ext cx="405111" cy="259045"/>
    <xdr:sp macro="" textlink="">
      <xdr:nvSpPr>
        <xdr:cNvPr id="435" name="n_4aveValue【港湾・漁港】&#10;有形固定資産減価償却率">
          <a:extLst>
            <a:ext uri="{FF2B5EF4-FFF2-40B4-BE49-F238E27FC236}">
              <a16:creationId xmlns:a16="http://schemas.microsoft.com/office/drawing/2014/main" id="{00000000-0008-0000-0100-0000B3010000}"/>
            </a:ext>
          </a:extLst>
        </xdr:cNvPr>
        <xdr:cNvSpPr txBox="1"/>
      </xdr:nvSpPr>
      <xdr:spPr>
        <a:xfrm>
          <a:off x="927744" y="1735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104791</xdr:rowOff>
    </xdr:from>
    <xdr:ext cx="405111" cy="259045"/>
    <xdr:sp macro="" textlink="">
      <xdr:nvSpPr>
        <xdr:cNvPr id="436" name="n_1mainValue【港湾・漁港】&#10;有形固定資産減価償却率">
          <a:extLst>
            <a:ext uri="{FF2B5EF4-FFF2-40B4-BE49-F238E27FC236}">
              <a16:creationId xmlns:a16="http://schemas.microsoft.com/office/drawing/2014/main" id="{00000000-0008-0000-0100-0000B4010000}"/>
            </a:ext>
          </a:extLst>
        </xdr:cNvPr>
        <xdr:cNvSpPr txBox="1"/>
      </xdr:nvSpPr>
      <xdr:spPr>
        <a:xfrm>
          <a:off x="3582044" y="1844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62882</xdr:rowOff>
    </xdr:from>
    <xdr:ext cx="405111" cy="259045"/>
    <xdr:sp macro="" textlink="">
      <xdr:nvSpPr>
        <xdr:cNvPr id="437" name="n_2mainValue【港湾・漁港】&#10;有形固定資産減価償却率">
          <a:extLst>
            <a:ext uri="{FF2B5EF4-FFF2-40B4-BE49-F238E27FC236}">
              <a16:creationId xmlns:a16="http://schemas.microsoft.com/office/drawing/2014/main" id="{00000000-0008-0000-0100-0000B5010000}"/>
            </a:ext>
          </a:extLst>
        </xdr:cNvPr>
        <xdr:cNvSpPr txBox="1"/>
      </xdr:nvSpPr>
      <xdr:spPr>
        <a:xfrm>
          <a:off x="2705744" y="1840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15257</xdr:rowOff>
    </xdr:from>
    <xdr:ext cx="405111" cy="259045"/>
    <xdr:sp macro="" textlink="">
      <xdr:nvSpPr>
        <xdr:cNvPr id="438" name="n_3mainValue【港湾・漁港】&#10;有形固定資産減価償却率">
          <a:extLst>
            <a:ext uri="{FF2B5EF4-FFF2-40B4-BE49-F238E27FC236}">
              <a16:creationId xmlns:a16="http://schemas.microsoft.com/office/drawing/2014/main" id="{00000000-0008-0000-0100-0000B6010000}"/>
            </a:ext>
          </a:extLst>
        </xdr:cNvPr>
        <xdr:cNvSpPr txBox="1"/>
      </xdr:nvSpPr>
      <xdr:spPr>
        <a:xfrm>
          <a:off x="1816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129557</xdr:rowOff>
    </xdr:from>
    <xdr:ext cx="405111" cy="259045"/>
    <xdr:sp macro="" textlink="">
      <xdr:nvSpPr>
        <xdr:cNvPr id="439" name="n_4mainValue【港湾・漁港】&#10;有形固定資産減価償却率">
          <a:extLst>
            <a:ext uri="{FF2B5EF4-FFF2-40B4-BE49-F238E27FC236}">
              <a16:creationId xmlns:a16="http://schemas.microsoft.com/office/drawing/2014/main" id="{00000000-0008-0000-0100-0000B7010000}"/>
            </a:ext>
          </a:extLst>
        </xdr:cNvPr>
        <xdr:cNvSpPr txBox="1"/>
      </xdr:nvSpPr>
      <xdr:spPr>
        <a:xfrm>
          <a:off x="927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港湾・漁港】&#10;一人当たり有形固定資産（償却資産）額グラフ枠">
          <a:extLst>
            <a:ext uri="{FF2B5EF4-FFF2-40B4-BE49-F238E27FC236}">
              <a16:creationId xmlns:a16="http://schemas.microsoft.com/office/drawing/2014/main" id="{00000000-0008-0000-0100-0000D0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116089</xdr:rowOff>
    </xdr:from>
    <xdr:to>
      <xdr:col>54</xdr:col>
      <xdr:colOff>189865</xdr:colOff>
      <xdr:row>109</xdr:row>
      <xdr:rowOff>25727</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flipV="1">
          <a:off x="10476865" y="17261089"/>
          <a:ext cx="0" cy="145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29554</xdr:rowOff>
    </xdr:from>
    <xdr:ext cx="469744" cy="259045"/>
    <xdr:sp macro="" textlink="">
      <xdr:nvSpPr>
        <xdr:cNvPr id="466" name="【港湾・漁港】&#10;一人当たり有形固定資産（償却資産）額最小値テキスト">
          <a:extLst>
            <a:ext uri="{FF2B5EF4-FFF2-40B4-BE49-F238E27FC236}">
              <a16:creationId xmlns:a16="http://schemas.microsoft.com/office/drawing/2014/main" id="{00000000-0008-0000-0100-0000D2010000}"/>
            </a:ext>
          </a:extLst>
        </xdr:cNvPr>
        <xdr:cNvSpPr txBox="1"/>
      </xdr:nvSpPr>
      <xdr:spPr>
        <a:xfrm>
          <a:off x="10515600" y="18717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25727</xdr:rowOff>
    </xdr:from>
    <xdr:to>
      <xdr:col>55</xdr:col>
      <xdr:colOff>88900</xdr:colOff>
      <xdr:row>109</xdr:row>
      <xdr:rowOff>25727</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0388600" y="1871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62766</xdr:rowOff>
    </xdr:from>
    <xdr:ext cx="690189" cy="259045"/>
    <xdr:sp macro="" textlink="">
      <xdr:nvSpPr>
        <xdr:cNvPr id="468" name="【港湾・漁港】&#10;一人当たり有形固定資産（償却資産）額最大値テキスト">
          <a:extLst>
            <a:ext uri="{FF2B5EF4-FFF2-40B4-BE49-F238E27FC236}">
              <a16:creationId xmlns:a16="http://schemas.microsoft.com/office/drawing/2014/main" id="{00000000-0008-0000-0100-0000D4010000}"/>
            </a:ext>
          </a:extLst>
        </xdr:cNvPr>
        <xdr:cNvSpPr txBox="1"/>
      </xdr:nvSpPr>
      <xdr:spPr>
        <a:xfrm>
          <a:off x="10515600" y="1703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116089</xdr:rowOff>
    </xdr:from>
    <xdr:to>
      <xdr:col>55</xdr:col>
      <xdr:colOff>88900</xdr:colOff>
      <xdr:row>100</xdr:row>
      <xdr:rowOff>116089</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0388600" y="1726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46731</xdr:rowOff>
    </xdr:from>
    <xdr:ext cx="599010" cy="259045"/>
    <xdr:sp macro="" textlink="">
      <xdr:nvSpPr>
        <xdr:cNvPr id="470" name="【港湾・漁港】&#10;一人当たり有形固定資産（償却資産）額平均値テキスト">
          <a:extLst>
            <a:ext uri="{FF2B5EF4-FFF2-40B4-BE49-F238E27FC236}">
              <a16:creationId xmlns:a16="http://schemas.microsoft.com/office/drawing/2014/main" id="{00000000-0008-0000-0100-0000D6010000}"/>
            </a:ext>
          </a:extLst>
        </xdr:cNvPr>
        <xdr:cNvSpPr txBox="1"/>
      </xdr:nvSpPr>
      <xdr:spPr>
        <a:xfrm>
          <a:off x="10515600" y="177060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23854</xdr:rowOff>
    </xdr:from>
    <xdr:to>
      <xdr:col>55</xdr:col>
      <xdr:colOff>50800</xdr:colOff>
      <xdr:row>104</xdr:row>
      <xdr:rowOff>125454</xdr:rowOff>
    </xdr:to>
    <xdr:sp macro="" textlink="">
      <xdr:nvSpPr>
        <xdr:cNvPr id="471" name="フローチャート: 判断 470">
          <a:extLst>
            <a:ext uri="{FF2B5EF4-FFF2-40B4-BE49-F238E27FC236}">
              <a16:creationId xmlns:a16="http://schemas.microsoft.com/office/drawing/2014/main" id="{00000000-0008-0000-0100-0000D7010000}"/>
            </a:ext>
          </a:extLst>
        </xdr:cNvPr>
        <xdr:cNvSpPr/>
      </xdr:nvSpPr>
      <xdr:spPr>
        <a:xfrm>
          <a:off x="10426700" y="1785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42619</xdr:rowOff>
    </xdr:from>
    <xdr:to>
      <xdr:col>50</xdr:col>
      <xdr:colOff>165100</xdr:colOff>
      <xdr:row>104</xdr:row>
      <xdr:rowOff>144219</xdr:rowOff>
    </xdr:to>
    <xdr:sp macro="" textlink="">
      <xdr:nvSpPr>
        <xdr:cNvPr id="472" name="フローチャート: 判断 471">
          <a:extLst>
            <a:ext uri="{FF2B5EF4-FFF2-40B4-BE49-F238E27FC236}">
              <a16:creationId xmlns:a16="http://schemas.microsoft.com/office/drawing/2014/main" id="{00000000-0008-0000-0100-0000D8010000}"/>
            </a:ext>
          </a:extLst>
        </xdr:cNvPr>
        <xdr:cNvSpPr/>
      </xdr:nvSpPr>
      <xdr:spPr>
        <a:xfrm>
          <a:off x="9588500" y="1787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72898</xdr:rowOff>
    </xdr:from>
    <xdr:to>
      <xdr:col>46</xdr:col>
      <xdr:colOff>38100</xdr:colOff>
      <xdr:row>105</xdr:row>
      <xdr:rowOff>3048</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8699500" y="1790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58212</xdr:rowOff>
    </xdr:from>
    <xdr:to>
      <xdr:col>41</xdr:col>
      <xdr:colOff>101600</xdr:colOff>
      <xdr:row>104</xdr:row>
      <xdr:rowOff>159812</xdr:rowOff>
    </xdr:to>
    <xdr:sp macro="" textlink="">
      <xdr:nvSpPr>
        <xdr:cNvPr id="474" name="フローチャート: 判断 473">
          <a:extLst>
            <a:ext uri="{FF2B5EF4-FFF2-40B4-BE49-F238E27FC236}">
              <a16:creationId xmlns:a16="http://schemas.microsoft.com/office/drawing/2014/main" id="{00000000-0008-0000-0100-0000DA010000}"/>
            </a:ext>
          </a:extLst>
        </xdr:cNvPr>
        <xdr:cNvSpPr/>
      </xdr:nvSpPr>
      <xdr:spPr>
        <a:xfrm>
          <a:off x="7810500" y="17889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16675</xdr:rowOff>
    </xdr:from>
    <xdr:to>
      <xdr:col>36</xdr:col>
      <xdr:colOff>165100</xdr:colOff>
      <xdr:row>103</xdr:row>
      <xdr:rowOff>118275</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6921500" y="1767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146377</xdr:rowOff>
    </xdr:from>
    <xdr:to>
      <xdr:col>55</xdr:col>
      <xdr:colOff>50800</xdr:colOff>
      <xdr:row>109</xdr:row>
      <xdr:rowOff>76527</xdr:rowOff>
    </xdr:to>
    <xdr:sp macro="" textlink="">
      <xdr:nvSpPr>
        <xdr:cNvPr id="481" name="楕円 480">
          <a:extLst>
            <a:ext uri="{FF2B5EF4-FFF2-40B4-BE49-F238E27FC236}">
              <a16:creationId xmlns:a16="http://schemas.microsoft.com/office/drawing/2014/main" id="{00000000-0008-0000-0100-0000E1010000}"/>
            </a:ext>
          </a:extLst>
        </xdr:cNvPr>
        <xdr:cNvSpPr/>
      </xdr:nvSpPr>
      <xdr:spPr>
        <a:xfrm>
          <a:off x="10426700" y="1866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61304</xdr:rowOff>
    </xdr:from>
    <xdr:ext cx="469744" cy="259045"/>
    <xdr:sp macro="" textlink="">
      <xdr:nvSpPr>
        <xdr:cNvPr id="482" name="【港湾・漁港】&#10;一人当たり有形固定資産（償却資産）額該当値テキスト">
          <a:extLst>
            <a:ext uri="{FF2B5EF4-FFF2-40B4-BE49-F238E27FC236}">
              <a16:creationId xmlns:a16="http://schemas.microsoft.com/office/drawing/2014/main" id="{00000000-0008-0000-0100-0000E2010000}"/>
            </a:ext>
          </a:extLst>
        </xdr:cNvPr>
        <xdr:cNvSpPr txBox="1"/>
      </xdr:nvSpPr>
      <xdr:spPr>
        <a:xfrm>
          <a:off x="10515600" y="1857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146621</xdr:rowOff>
    </xdr:from>
    <xdr:to>
      <xdr:col>50</xdr:col>
      <xdr:colOff>165100</xdr:colOff>
      <xdr:row>109</xdr:row>
      <xdr:rowOff>76771</xdr:rowOff>
    </xdr:to>
    <xdr:sp macro="" textlink="">
      <xdr:nvSpPr>
        <xdr:cNvPr id="483" name="楕円 482">
          <a:extLst>
            <a:ext uri="{FF2B5EF4-FFF2-40B4-BE49-F238E27FC236}">
              <a16:creationId xmlns:a16="http://schemas.microsoft.com/office/drawing/2014/main" id="{00000000-0008-0000-0100-0000E3010000}"/>
            </a:ext>
          </a:extLst>
        </xdr:cNvPr>
        <xdr:cNvSpPr/>
      </xdr:nvSpPr>
      <xdr:spPr>
        <a:xfrm>
          <a:off x="9588500" y="1866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25727</xdr:rowOff>
    </xdr:from>
    <xdr:to>
      <xdr:col>55</xdr:col>
      <xdr:colOff>0</xdr:colOff>
      <xdr:row>109</xdr:row>
      <xdr:rowOff>25971</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flipV="1">
          <a:off x="9639300" y="18713777"/>
          <a:ext cx="8382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146842</xdr:rowOff>
    </xdr:from>
    <xdr:to>
      <xdr:col>46</xdr:col>
      <xdr:colOff>38100</xdr:colOff>
      <xdr:row>109</xdr:row>
      <xdr:rowOff>76992</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8699500" y="1866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25971</xdr:rowOff>
    </xdr:from>
    <xdr:to>
      <xdr:col>50</xdr:col>
      <xdr:colOff>114300</xdr:colOff>
      <xdr:row>109</xdr:row>
      <xdr:rowOff>26192</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flipV="1">
          <a:off x="8750300" y="18714021"/>
          <a:ext cx="889000" cy="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147098</xdr:rowOff>
    </xdr:from>
    <xdr:to>
      <xdr:col>41</xdr:col>
      <xdr:colOff>101600</xdr:colOff>
      <xdr:row>109</xdr:row>
      <xdr:rowOff>77248</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7810500" y="1866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26192</xdr:rowOff>
    </xdr:from>
    <xdr:to>
      <xdr:col>45</xdr:col>
      <xdr:colOff>177800</xdr:colOff>
      <xdr:row>109</xdr:row>
      <xdr:rowOff>26448</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flipV="1">
          <a:off x="7861300" y="18714242"/>
          <a:ext cx="8890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147413</xdr:rowOff>
    </xdr:from>
    <xdr:to>
      <xdr:col>36</xdr:col>
      <xdr:colOff>165100</xdr:colOff>
      <xdr:row>109</xdr:row>
      <xdr:rowOff>77563</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6921500" y="186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26448</xdr:rowOff>
    </xdr:from>
    <xdr:to>
      <xdr:col>41</xdr:col>
      <xdr:colOff>50800</xdr:colOff>
      <xdr:row>109</xdr:row>
      <xdr:rowOff>26763</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flipV="1">
          <a:off x="6972300" y="18714498"/>
          <a:ext cx="8890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102</xdr:row>
      <xdr:rowOff>160746</xdr:rowOff>
    </xdr:from>
    <xdr:ext cx="599010" cy="259045"/>
    <xdr:sp macro="" textlink="">
      <xdr:nvSpPr>
        <xdr:cNvPr id="491" name="n_1ave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9327095" y="17648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19575</xdr:rowOff>
    </xdr:from>
    <xdr:ext cx="599010" cy="259045"/>
    <xdr:sp macro="" textlink="">
      <xdr:nvSpPr>
        <xdr:cNvPr id="492" name="n_2ave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8450795" y="176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4889</xdr:rowOff>
    </xdr:from>
    <xdr:ext cx="599010" cy="259045"/>
    <xdr:sp macro="" textlink="">
      <xdr:nvSpPr>
        <xdr:cNvPr id="493" name="n_3ave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7561795" y="17664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101</xdr:row>
      <xdr:rowOff>134802</xdr:rowOff>
    </xdr:from>
    <xdr:ext cx="599010" cy="259045"/>
    <xdr:sp macro="" textlink="">
      <xdr:nvSpPr>
        <xdr:cNvPr id="494" name="n_4aveValue【港湾・漁港】&#10;一人当たり有形固定資産（償却資産）額">
          <a:extLst>
            <a:ext uri="{FF2B5EF4-FFF2-40B4-BE49-F238E27FC236}">
              <a16:creationId xmlns:a16="http://schemas.microsoft.com/office/drawing/2014/main" id="{00000000-0008-0000-0100-0000EE010000}"/>
            </a:ext>
          </a:extLst>
        </xdr:cNvPr>
        <xdr:cNvSpPr txBox="1"/>
      </xdr:nvSpPr>
      <xdr:spPr>
        <a:xfrm>
          <a:off x="6672795" y="1745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67898</xdr:rowOff>
    </xdr:from>
    <xdr:ext cx="469744" cy="259045"/>
    <xdr:sp macro="" textlink="">
      <xdr:nvSpPr>
        <xdr:cNvPr id="495" name="n_1mainValue【港湾・漁港】&#10;一人当たり有形固定資産（償却資産）額">
          <a:extLst>
            <a:ext uri="{FF2B5EF4-FFF2-40B4-BE49-F238E27FC236}">
              <a16:creationId xmlns:a16="http://schemas.microsoft.com/office/drawing/2014/main" id="{00000000-0008-0000-0100-0000EF010000}"/>
            </a:ext>
          </a:extLst>
        </xdr:cNvPr>
        <xdr:cNvSpPr txBox="1"/>
      </xdr:nvSpPr>
      <xdr:spPr>
        <a:xfrm>
          <a:off x="9391728" y="18755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68119</xdr:rowOff>
    </xdr:from>
    <xdr:ext cx="469744" cy="259045"/>
    <xdr:sp macro="" textlink="">
      <xdr:nvSpPr>
        <xdr:cNvPr id="496" name="n_2mainValue【港湾・漁港】&#10;一人当たり有形固定資産（償却資産）額">
          <a:extLst>
            <a:ext uri="{FF2B5EF4-FFF2-40B4-BE49-F238E27FC236}">
              <a16:creationId xmlns:a16="http://schemas.microsoft.com/office/drawing/2014/main" id="{00000000-0008-0000-0100-0000F0010000}"/>
            </a:ext>
          </a:extLst>
        </xdr:cNvPr>
        <xdr:cNvSpPr txBox="1"/>
      </xdr:nvSpPr>
      <xdr:spPr>
        <a:xfrm>
          <a:off x="8515428" y="1875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68375</xdr:rowOff>
    </xdr:from>
    <xdr:ext cx="469744" cy="259045"/>
    <xdr:sp macro="" textlink="">
      <xdr:nvSpPr>
        <xdr:cNvPr id="497" name="n_3mainValue【港湾・漁港】&#10;一人当たり有形固定資産（償却資産）額">
          <a:extLst>
            <a:ext uri="{FF2B5EF4-FFF2-40B4-BE49-F238E27FC236}">
              <a16:creationId xmlns:a16="http://schemas.microsoft.com/office/drawing/2014/main" id="{00000000-0008-0000-0100-0000F1010000}"/>
            </a:ext>
          </a:extLst>
        </xdr:cNvPr>
        <xdr:cNvSpPr txBox="1"/>
      </xdr:nvSpPr>
      <xdr:spPr>
        <a:xfrm>
          <a:off x="7626428" y="1875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68690</xdr:rowOff>
    </xdr:from>
    <xdr:ext cx="469744" cy="259045"/>
    <xdr:sp macro="" textlink="">
      <xdr:nvSpPr>
        <xdr:cNvPr id="498" name="n_4mainValue【港湾・漁港】&#10;一人当たり有形固定資産（償却資産）額">
          <a:extLst>
            <a:ext uri="{FF2B5EF4-FFF2-40B4-BE49-F238E27FC236}">
              <a16:creationId xmlns:a16="http://schemas.microsoft.com/office/drawing/2014/main" id="{00000000-0008-0000-0100-0000F2010000}"/>
            </a:ext>
          </a:extLst>
        </xdr:cNvPr>
        <xdr:cNvSpPr txBox="1"/>
      </xdr:nvSpPr>
      <xdr:spPr>
        <a:xfrm>
          <a:off x="6737428" y="1875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認定こども園・幼稚園・保育所】&#10;有形固定資産減価償却率グラフ枠">
          <a:extLst>
            <a:ext uri="{FF2B5EF4-FFF2-40B4-BE49-F238E27FC236}">
              <a16:creationId xmlns:a16="http://schemas.microsoft.com/office/drawing/2014/main" id="{00000000-0008-0000-0100-00000B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5" name="【認定こども園・幼稚園・保育所】&#10;有形固定資産減価償却率最小値テキスト">
          <a:extLst>
            <a:ext uri="{FF2B5EF4-FFF2-40B4-BE49-F238E27FC236}">
              <a16:creationId xmlns:a16="http://schemas.microsoft.com/office/drawing/2014/main" id="{00000000-0008-0000-0100-00000D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527" name="【認定こども園・幼稚園・保育所】&#10;有形固定資産減価償却率最大値テキスト">
          <a:extLst>
            <a:ext uri="{FF2B5EF4-FFF2-40B4-BE49-F238E27FC236}">
              <a16:creationId xmlns:a16="http://schemas.microsoft.com/office/drawing/2014/main" id="{00000000-0008-0000-0100-00000F020000}"/>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macro="" textlink="">
      <xdr:nvSpPr>
        <xdr:cNvPr id="529" name="【認定こども園・幼稚園・保育所】&#10;有形固定資産減価償却率平均値テキスト">
          <a:extLst>
            <a:ext uri="{FF2B5EF4-FFF2-40B4-BE49-F238E27FC236}">
              <a16:creationId xmlns:a16="http://schemas.microsoft.com/office/drawing/2014/main" id="{00000000-0008-0000-0100-000011020000}"/>
            </a:ext>
          </a:extLst>
        </xdr:cNvPr>
        <xdr:cNvSpPr txBox="1"/>
      </xdr:nvSpPr>
      <xdr:spPr>
        <a:xfrm>
          <a:off x="16357600" y="656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9072</xdr:rowOff>
    </xdr:from>
    <xdr:to>
      <xdr:col>85</xdr:col>
      <xdr:colOff>177800</xdr:colOff>
      <xdr:row>38</xdr:row>
      <xdr:rowOff>110672</xdr:rowOff>
    </xdr:to>
    <xdr:sp macro="" textlink="">
      <xdr:nvSpPr>
        <xdr:cNvPr id="540" name="楕円 539">
          <a:extLst>
            <a:ext uri="{FF2B5EF4-FFF2-40B4-BE49-F238E27FC236}">
              <a16:creationId xmlns:a16="http://schemas.microsoft.com/office/drawing/2014/main" id="{00000000-0008-0000-0100-00001C020000}"/>
            </a:ext>
          </a:extLst>
        </xdr:cNvPr>
        <xdr:cNvSpPr/>
      </xdr:nvSpPr>
      <xdr:spPr>
        <a:xfrm>
          <a:off x="162687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31949</xdr:rowOff>
    </xdr:from>
    <xdr:ext cx="405111" cy="259045"/>
    <xdr:sp macro="" textlink="">
      <xdr:nvSpPr>
        <xdr:cNvPr id="541" name="【認定こども園・幼稚園・保育所】&#10;有形固定資産減価償却率該当値テキスト">
          <a:extLst>
            <a:ext uri="{FF2B5EF4-FFF2-40B4-BE49-F238E27FC236}">
              <a16:creationId xmlns:a16="http://schemas.microsoft.com/office/drawing/2014/main" id="{00000000-0008-0000-0100-00001D020000}"/>
            </a:ext>
          </a:extLst>
        </xdr:cNvPr>
        <xdr:cNvSpPr txBox="1"/>
      </xdr:nvSpPr>
      <xdr:spPr>
        <a:xfrm>
          <a:off x="16357600" y="637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131536</xdr:rowOff>
    </xdr:from>
    <xdr:to>
      <xdr:col>81</xdr:col>
      <xdr:colOff>101600</xdr:colOff>
      <xdr:row>38</xdr:row>
      <xdr:rowOff>61686</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5430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10885</xdr:rowOff>
    </xdr:from>
    <xdr:to>
      <xdr:col>85</xdr:col>
      <xdr:colOff>127000</xdr:colOff>
      <xdr:row>38</xdr:row>
      <xdr:rowOff>59872</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5481300" y="6525985"/>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82550</xdr:rowOff>
    </xdr:from>
    <xdr:to>
      <xdr:col>76</xdr:col>
      <xdr:colOff>165100</xdr:colOff>
      <xdr:row>38</xdr:row>
      <xdr:rowOff>12700</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4541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133350</xdr:rowOff>
    </xdr:from>
    <xdr:to>
      <xdr:col>81</xdr:col>
      <xdr:colOff>50800</xdr:colOff>
      <xdr:row>38</xdr:row>
      <xdr:rowOff>10885</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4592300" y="64770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49893</xdr:rowOff>
    </xdr:from>
    <xdr:to>
      <xdr:col>72</xdr:col>
      <xdr:colOff>38100</xdr:colOff>
      <xdr:row>37</xdr:row>
      <xdr:rowOff>151493</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3652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100693</xdr:rowOff>
    </xdr:from>
    <xdr:to>
      <xdr:col>76</xdr:col>
      <xdr:colOff>114300</xdr:colOff>
      <xdr:row>37</xdr:row>
      <xdr:rowOff>133350</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3703300" y="644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907</xdr:rowOff>
    </xdr:from>
    <xdr:to>
      <xdr:col>67</xdr:col>
      <xdr:colOff>101600</xdr:colOff>
      <xdr:row>37</xdr:row>
      <xdr:rowOff>102507</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2763500" y="63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51707</xdr:rowOff>
    </xdr:from>
    <xdr:to>
      <xdr:col>71</xdr:col>
      <xdr:colOff>177800</xdr:colOff>
      <xdr:row>37</xdr:row>
      <xdr:rowOff>100693</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2814300" y="63953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136089</xdr:rowOff>
    </xdr:from>
    <xdr:ext cx="405111" cy="259045"/>
    <xdr:sp macro="" textlink="">
      <xdr:nvSpPr>
        <xdr:cNvPr id="550" name="n_1aveValue【認定こども園・幼稚園・保育所】&#10;有形固定資産減価償却率">
          <a:extLst>
            <a:ext uri="{FF2B5EF4-FFF2-40B4-BE49-F238E27FC236}">
              <a16:creationId xmlns:a16="http://schemas.microsoft.com/office/drawing/2014/main" id="{00000000-0008-0000-0100-000026020000}"/>
            </a:ext>
          </a:extLst>
        </xdr:cNvPr>
        <xdr:cNvSpPr txBox="1"/>
      </xdr:nvSpPr>
      <xdr:spPr>
        <a:xfrm>
          <a:off x="152660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155683</xdr:rowOff>
    </xdr:from>
    <xdr:ext cx="405111" cy="259045"/>
    <xdr:sp macro="" textlink="">
      <xdr:nvSpPr>
        <xdr:cNvPr id="551" name="n_2aveValue【認定こども園・幼稚園・保育所】&#10;有形固定資産減価償却率">
          <a:extLst>
            <a:ext uri="{FF2B5EF4-FFF2-40B4-BE49-F238E27FC236}">
              <a16:creationId xmlns:a16="http://schemas.microsoft.com/office/drawing/2014/main" id="{00000000-0008-0000-0100-000027020000}"/>
            </a:ext>
          </a:extLst>
        </xdr:cNvPr>
        <xdr:cNvSpPr txBox="1"/>
      </xdr:nvSpPr>
      <xdr:spPr>
        <a:xfrm>
          <a:off x="1438974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147518</xdr:rowOff>
    </xdr:from>
    <xdr:ext cx="405111" cy="259045"/>
    <xdr:sp macro="" textlink="">
      <xdr:nvSpPr>
        <xdr:cNvPr id="552" name="n_3aveValue【認定こども園・幼稚園・保育所】&#10;有形固定資産減価償却率">
          <a:extLst>
            <a:ext uri="{FF2B5EF4-FFF2-40B4-BE49-F238E27FC236}">
              <a16:creationId xmlns:a16="http://schemas.microsoft.com/office/drawing/2014/main" id="{00000000-0008-0000-0100-000028020000}"/>
            </a:ext>
          </a:extLst>
        </xdr:cNvPr>
        <xdr:cNvSpPr txBox="1"/>
      </xdr:nvSpPr>
      <xdr:spPr>
        <a:xfrm>
          <a:off x="13500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103431</xdr:rowOff>
    </xdr:from>
    <xdr:ext cx="405111" cy="259045"/>
    <xdr:sp macro="" textlink="">
      <xdr:nvSpPr>
        <xdr:cNvPr id="553" name="n_4aveValue【認定こども園・幼稚園・保育所】&#10;有形固定資産減価償却率">
          <a:extLst>
            <a:ext uri="{FF2B5EF4-FFF2-40B4-BE49-F238E27FC236}">
              <a16:creationId xmlns:a16="http://schemas.microsoft.com/office/drawing/2014/main" id="{00000000-0008-0000-0100-000029020000}"/>
            </a:ext>
          </a:extLst>
        </xdr:cNvPr>
        <xdr:cNvSpPr txBox="1"/>
      </xdr:nvSpPr>
      <xdr:spPr>
        <a:xfrm>
          <a:off x="126117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78213</xdr:rowOff>
    </xdr:from>
    <xdr:ext cx="405111" cy="259045"/>
    <xdr:sp macro="" textlink="">
      <xdr:nvSpPr>
        <xdr:cNvPr id="554" name="n_1mainValue【認定こども園・幼稚園・保育所】&#10;有形固定資産減価償却率">
          <a:extLst>
            <a:ext uri="{FF2B5EF4-FFF2-40B4-BE49-F238E27FC236}">
              <a16:creationId xmlns:a16="http://schemas.microsoft.com/office/drawing/2014/main" id="{00000000-0008-0000-0100-00002A020000}"/>
            </a:ext>
          </a:extLst>
        </xdr:cNvPr>
        <xdr:cNvSpPr txBox="1"/>
      </xdr:nvSpPr>
      <xdr:spPr>
        <a:xfrm>
          <a:off x="15266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29227</xdr:rowOff>
    </xdr:from>
    <xdr:ext cx="405111" cy="259045"/>
    <xdr:sp macro="" textlink="">
      <xdr:nvSpPr>
        <xdr:cNvPr id="555" name="n_2mainValue【認定こども園・幼稚園・保育所】&#10;有形固定資産減価償却率">
          <a:extLst>
            <a:ext uri="{FF2B5EF4-FFF2-40B4-BE49-F238E27FC236}">
              <a16:creationId xmlns:a16="http://schemas.microsoft.com/office/drawing/2014/main" id="{00000000-0008-0000-0100-00002B020000}"/>
            </a:ext>
          </a:extLst>
        </xdr:cNvPr>
        <xdr:cNvSpPr txBox="1"/>
      </xdr:nvSpPr>
      <xdr:spPr>
        <a:xfrm>
          <a:off x="14389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168020</xdr:rowOff>
    </xdr:from>
    <xdr:ext cx="405111" cy="259045"/>
    <xdr:sp macro="" textlink="">
      <xdr:nvSpPr>
        <xdr:cNvPr id="556" name="n_3mainValue【認定こども園・幼稚園・保育所】&#10;有形固定資産減価償却率">
          <a:extLst>
            <a:ext uri="{FF2B5EF4-FFF2-40B4-BE49-F238E27FC236}">
              <a16:creationId xmlns:a16="http://schemas.microsoft.com/office/drawing/2014/main" id="{00000000-0008-0000-0100-00002C020000}"/>
            </a:ext>
          </a:extLst>
        </xdr:cNvPr>
        <xdr:cNvSpPr txBox="1"/>
      </xdr:nvSpPr>
      <xdr:spPr>
        <a:xfrm>
          <a:off x="13500744"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119034</xdr:rowOff>
    </xdr:from>
    <xdr:ext cx="405111" cy="259045"/>
    <xdr:sp macro="" textlink="">
      <xdr:nvSpPr>
        <xdr:cNvPr id="557" name="n_4mainValue【認定こども園・幼稚園・保育所】&#10;有形固定資産減価償却率">
          <a:extLst>
            <a:ext uri="{FF2B5EF4-FFF2-40B4-BE49-F238E27FC236}">
              <a16:creationId xmlns:a16="http://schemas.microsoft.com/office/drawing/2014/main" id="{00000000-0008-0000-0100-00002D020000}"/>
            </a:ext>
          </a:extLst>
        </xdr:cNvPr>
        <xdr:cNvSpPr txBox="1"/>
      </xdr:nvSpPr>
      <xdr:spPr>
        <a:xfrm>
          <a:off x="12611744" y="611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認定こども園・幼稚園・保育所】&#10;一人当たり面積グラフ枠">
          <a:extLst>
            <a:ext uri="{FF2B5EF4-FFF2-40B4-BE49-F238E27FC236}">
              <a16:creationId xmlns:a16="http://schemas.microsoft.com/office/drawing/2014/main" id="{00000000-0008-0000-0100-000046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584" name="【認定こども園・幼稚園・保育所】&#10;一人当たり面積最小値テキスト">
          <a:extLst>
            <a:ext uri="{FF2B5EF4-FFF2-40B4-BE49-F238E27FC236}">
              <a16:creationId xmlns:a16="http://schemas.microsoft.com/office/drawing/2014/main" id="{00000000-0008-0000-0100-000048020000}"/>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586" name="【認定こども園・幼稚園・保育所】&#10;一人当たり面積最大値テキスト">
          <a:extLst>
            <a:ext uri="{FF2B5EF4-FFF2-40B4-BE49-F238E27FC236}">
              <a16:creationId xmlns:a16="http://schemas.microsoft.com/office/drawing/2014/main" id="{00000000-0008-0000-0100-00004A020000}"/>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588" name="【認定こども園・幼稚園・保育所】&#10;一人当たり面積平均値テキスト">
          <a:extLst>
            <a:ext uri="{FF2B5EF4-FFF2-40B4-BE49-F238E27FC236}">
              <a16:creationId xmlns:a16="http://schemas.microsoft.com/office/drawing/2014/main" id="{00000000-0008-0000-0100-00004C020000}"/>
            </a:ext>
          </a:extLst>
        </xdr:cNvPr>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12337</xdr:rowOff>
    </xdr:from>
    <xdr:to>
      <xdr:col>116</xdr:col>
      <xdr:colOff>114300</xdr:colOff>
      <xdr:row>40</xdr:row>
      <xdr:rowOff>113937</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221107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162214</xdr:rowOff>
    </xdr:from>
    <xdr:ext cx="469744" cy="259045"/>
    <xdr:sp macro="" textlink="">
      <xdr:nvSpPr>
        <xdr:cNvPr id="600" name="【認定こども園・幼稚園・保育所】&#10;一人当たり面積該当値テキスト">
          <a:extLst>
            <a:ext uri="{FF2B5EF4-FFF2-40B4-BE49-F238E27FC236}">
              <a16:creationId xmlns:a16="http://schemas.microsoft.com/office/drawing/2014/main" id="{00000000-0008-0000-0100-000058020000}"/>
            </a:ext>
          </a:extLst>
        </xdr:cNvPr>
        <xdr:cNvSpPr txBox="1"/>
      </xdr:nvSpPr>
      <xdr:spPr>
        <a:xfrm>
          <a:off x="22199600" y="684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22134</xdr:rowOff>
    </xdr:from>
    <xdr:to>
      <xdr:col>112</xdr:col>
      <xdr:colOff>38100</xdr:colOff>
      <xdr:row>40</xdr:row>
      <xdr:rowOff>123734</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21272500" y="688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63137</xdr:rowOff>
    </xdr:from>
    <xdr:to>
      <xdr:col>116</xdr:col>
      <xdr:colOff>63500</xdr:colOff>
      <xdr:row>40</xdr:row>
      <xdr:rowOff>72934</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flipV="1">
          <a:off x="21323300" y="6921137"/>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30843</xdr:rowOff>
    </xdr:from>
    <xdr:to>
      <xdr:col>107</xdr:col>
      <xdr:colOff>101600</xdr:colOff>
      <xdr:row>40</xdr:row>
      <xdr:rowOff>132443</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0383500" y="688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72934</xdr:rowOff>
    </xdr:from>
    <xdr:to>
      <xdr:col>111</xdr:col>
      <xdr:colOff>177800</xdr:colOff>
      <xdr:row>40</xdr:row>
      <xdr:rowOff>81643</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flipV="1">
          <a:off x="20434300" y="693093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40640</xdr:rowOff>
    </xdr:from>
    <xdr:to>
      <xdr:col>102</xdr:col>
      <xdr:colOff>165100</xdr:colOff>
      <xdr:row>40</xdr:row>
      <xdr:rowOff>142240</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19494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81643</xdr:rowOff>
    </xdr:from>
    <xdr:to>
      <xdr:col>107</xdr:col>
      <xdr:colOff>50800</xdr:colOff>
      <xdr:row>40</xdr:row>
      <xdr:rowOff>91440</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19545300" y="693964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52615</xdr:rowOff>
    </xdr:from>
    <xdr:to>
      <xdr:col>98</xdr:col>
      <xdr:colOff>38100</xdr:colOff>
      <xdr:row>40</xdr:row>
      <xdr:rowOff>154215</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18605500" y="691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91440</xdr:rowOff>
    </xdr:from>
    <xdr:to>
      <xdr:col>102</xdr:col>
      <xdr:colOff>114300</xdr:colOff>
      <xdr:row>40</xdr:row>
      <xdr:rowOff>103415</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18656300" y="6949440"/>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609" name="n_1aveValue【認定こども園・幼稚園・保育所】&#10;一人当たり面積">
          <a:extLst>
            <a:ext uri="{FF2B5EF4-FFF2-40B4-BE49-F238E27FC236}">
              <a16:creationId xmlns:a16="http://schemas.microsoft.com/office/drawing/2014/main" id="{00000000-0008-0000-0100-000061020000}"/>
            </a:ext>
          </a:extLst>
        </xdr:cNvPr>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610" name="n_2aveValue【認定こども園・幼稚園・保育所】&#10;一人当たり面積">
          <a:extLst>
            <a:ext uri="{FF2B5EF4-FFF2-40B4-BE49-F238E27FC236}">
              <a16:creationId xmlns:a16="http://schemas.microsoft.com/office/drawing/2014/main" id="{00000000-0008-0000-0100-000062020000}"/>
            </a:ext>
          </a:extLst>
        </xdr:cNvPr>
        <xdr:cNvSpPr txBox="1"/>
      </xdr:nvSpPr>
      <xdr:spPr>
        <a:xfrm>
          <a:off x="20199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611" name="n_3aveValue【認定こども園・幼稚園・保育所】&#10;一人当たり面積">
          <a:extLst>
            <a:ext uri="{FF2B5EF4-FFF2-40B4-BE49-F238E27FC236}">
              <a16:creationId xmlns:a16="http://schemas.microsoft.com/office/drawing/2014/main" id="{00000000-0008-0000-0100-000063020000}"/>
            </a:ext>
          </a:extLst>
        </xdr:cNvPr>
        <xdr:cNvSpPr txBox="1"/>
      </xdr:nvSpPr>
      <xdr:spPr>
        <a:xfrm>
          <a:off x="19310427" y="65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34670</xdr:rowOff>
    </xdr:from>
    <xdr:ext cx="469744" cy="259045"/>
    <xdr:sp macro="" textlink="">
      <xdr:nvSpPr>
        <xdr:cNvPr id="612" name="n_4aveValue【認定こども園・幼稚園・保育所】&#10;一人当たり面積">
          <a:extLst>
            <a:ext uri="{FF2B5EF4-FFF2-40B4-BE49-F238E27FC236}">
              <a16:creationId xmlns:a16="http://schemas.microsoft.com/office/drawing/2014/main" id="{00000000-0008-0000-0100-000064020000}"/>
            </a:ext>
          </a:extLst>
        </xdr:cNvPr>
        <xdr:cNvSpPr txBox="1"/>
      </xdr:nvSpPr>
      <xdr:spPr>
        <a:xfrm>
          <a:off x="184214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114861</xdr:rowOff>
    </xdr:from>
    <xdr:ext cx="469744" cy="259045"/>
    <xdr:sp macro="" textlink="">
      <xdr:nvSpPr>
        <xdr:cNvPr id="613" name="n_1mainValue【認定こども園・幼稚園・保育所】&#10;一人当たり面積">
          <a:extLst>
            <a:ext uri="{FF2B5EF4-FFF2-40B4-BE49-F238E27FC236}">
              <a16:creationId xmlns:a16="http://schemas.microsoft.com/office/drawing/2014/main" id="{00000000-0008-0000-0100-000065020000}"/>
            </a:ext>
          </a:extLst>
        </xdr:cNvPr>
        <xdr:cNvSpPr txBox="1"/>
      </xdr:nvSpPr>
      <xdr:spPr>
        <a:xfrm>
          <a:off x="21075727" y="697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123570</xdr:rowOff>
    </xdr:from>
    <xdr:ext cx="469744" cy="259045"/>
    <xdr:sp macro="" textlink="">
      <xdr:nvSpPr>
        <xdr:cNvPr id="614" name="n_2mainValue【認定こども園・幼稚園・保育所】&#10;一人当たり面積">
          <a:extLst>
            <a:ext uri="{FF2B5EF4-FFF2-40B4-BE49-F238E27FC236}">
              <a16:creationId xmlns:a16="http://schemas.microsoft.com/office/drawing/2014/main" id="{00000000-0008-0000-0100-000066020000}"/>
            </a:ext>
          </a:extLst>
        </xdr:cNvPr>
        <xdr:cNvSpPr txBox="1"/>
      </xdr:nvSpPr>
      <xdr:spPr>
        <a:xfrm>
          <a:off x="20199427" y="698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133367</xdr:rowOff>
    </xdr:from>
    <xdr:ext cx="469744" cy="259045"/>
    <xdr:sp macro="" textlink="">
      <xdr:nvSpPr>
        <xdr:cNvPr id="615" name="n_3mainValue【認定こども園・幼稚園・保育所】&#10;一人当たり面積">
          <a:extLst>
            <a:ext uri="{FF2B5EF4-FFF2-40B4-BE49-F238E27FC236}">
              <a16:creationId xmlns:a16="http://schemas.microsoft.com/office/drawing/2014/main" id="{00000000-0008-0000-0100-000067020000}"/>
            </a:ext>
          </a:extLst>
        </xdr:cNvPr>
        <xdr:cNvSpPr txBox="1"/>
      </xdr:nvSpPr>
      <xdr:spPr>
        <a:xfrm>
          <a:off x="193104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145342</xdr:rowOff>
    </xdr:from>
    <xdr:ext cx="469744" cy="259045"/>
    <xdr:sp macro="" textlink="">
      <xdr:nvSpPr>
        <xdr:cNvPr id="616" name="n_4mainValue【認定こども園・幼稚園・保育所】&#10;一人当たり面積">
          <a:extLst>
            <a:ext uri="{FF2B5EF4-FFF2-40B4-BE49-F238E27FC236}">
              <a16:creationId xmlns:a16="http://schemas.microsoft.com/office/drawing/2014/main" id="{00000000-0008-0000-0100-000068020000}"/>
            </a:ext>
          </a:extLst>
        </xdr:cNvPr>
        <xdr:cNvSpPr txBox="1"/>
      </xdr:nvSpPr>
      <xdr:spPr>
        <a:xfrm>
          <a:off x="18421427" y="700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40" name="【学校施設】&#10;有形固定資産減価償却率グラフ枠">
          <a:extLst>
            <a:ext uri="{FF2B5EF4-FFF2-40B4-BE49-F238E27FC236}">
              <a16:creationId xmlns:a16="http://schemas.microsoft.com/office/drawing/2014/main" id="{00000000-0008-0000-0100-00008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642" name="【学校施設】&#10;有形固定資産減価償却率最小値テキスト">
          <a:extLst>
            <a:ext uri="{FF2B5EF4-FFF2-40B4-BE49-F238E27FC236}">
              <a16:creationId xmlns:a16="http://schemas.microsoft.com/office/drawing/2014/main" id="{00000000-0008-0000-0100-000082020000}"/>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644" name="【学校施設】&#10;有形固定資産減価償却率最大値テキスト">
          <a:extLst>
            <a:ext uri="{FF2B5EF4-FFF2-40B4-BE49-F238E27FC236}">
              <a16:creationId xmlns:a16="http://schemas.microsoft.com/office/drawing/2014/main" id="{00000000-0008-0000-0100-000084020000}"/>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646" name="【学校施設】&#10;有形固定資産減価償却率平均値テキスト">
          <a:extLst>
            <a:ext uri="{FF2B5EF4-FFF2-40B4-BE49-F238E27FC236}">
              <a16:creationId xmlns:a16="http://schemas.microsoft.com/office/drawing/2014/main" id="{00000000-0008-0000-0100-000086020000}"/>
            </a:ext>
          </a:extLst>
        </xdr:cNvPr>
        <xdr:cNvSpPr txBox="1"/>
      </xdr:nvSpPr>
      <xdr:spPr>
        <a:xfrm>
          <a:off x="1635760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118745</xdr:rowOff>
    </xdr:from>
    <xdr:to>
      <xdr:col>85</xdr:col>
      <xdr:colOff>177800</xdr:colOff>
      <xdr:row>58</xdr:row>
      <xdr:rowOff>48895</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626870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141622</xdr:rowOff>
    </xdr:from>
    <xdr:ext cx="405111" cy="259045"/>
    <xdr:sp macro="" textlink="">
      <xdr:nvSpPr>
        <xdr:cNvPr id="658" name="【学校施設】&#10;有形固定資産減価償却率該当値テキスト">
          <a:extLst>
            <a:ext uri="{FF2B5EF4-FFF2-40B4-BE49-F238E27FC236}">
              <a16:creationId xmlns:a16="http://schemas.microsoft.com/office/drawing/2014/main" id="{00000000-0008-0000-0100-000092020000}"/>
            </a:ext>
          </a:extLst>
        </xdr:cNvPr>
        <xdr:cNvSpPr txBox="1"/>
      </xdr:nvSpPr>
      <xdr:spPr>
        <a:xfrm>
          <a:off x="16357600"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120650</xdr:rowOff>
    </xdr:from>
    <xdr:to>
      <xdr:col>81</xdr:col>
      <xdr:colOff>101600</xdr:colOff>
      <xdr:row>58</xdr:row>
      <xdr:rowOff>50800</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5430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169545</xdr:rowOff>
    </xdr:from>
    <xdr:to>
      <xdr:col>85</xdr:col>
      <xdr:colOff>127000</xdr:colOff>
      <xdr:row>58</xdr:row>
      <xdr:rowOff>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flipV="1">
          <a:off x="15481300" y="99421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78740</xdr:rowOff>
    </xdr:from>
    <xdr:to>
      <xdr:col>76</xdr:col>
      <xdr:colOff>165100</xdr:colOff>
      <xdr:row>58</xdr:row>
      <xdr:rowOff>8890</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45415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129540</xdr:rowOff>
    </xdr:from>
    <xdr:to>
      <xdr:col>81</xdr:col>
      <xdr:colOff>50800</xdr:colOff>
      <xdr:row>58</xdr:row>
      <xdr:rowOff>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4592300" y="99021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36830</xdr:rowOff>
    </xdr:from>
    <xdr:to>
      <xdr:col>72</xdr:col>
      <xdr:colOff>38100</xdr:colOff>
      <xdr:row>57</xdr:row>
      <xdr:rowOff>138430</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3652500" y="980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87630</xdr:rowOff>
    </xdr:from>
    <xdr:to>
      <xdr:col>76</xdr:col>
      <xdr:colOff>114300</xdr:colOff>
      <xdr:row>57</xdr:row>
      <xdr:rowOff>129540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3703300" y="98602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166370</xdr:rowOff>
    </xdr:from>
    <xdr:to>
      <xdr:col>67</xdr:col>
      <xdr:colOff>101600</xdr:colOff>
      <xdr:row>57</xdr:row>
      <xdr:rowOff>96520</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2763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45720</xdr:rowOff>
    </xdr:from>
    <xdr:to>
      <xdr:col>71</xdr:col>
      <xdr:colOff>177800</xdr:colOff>
      <xdr:row>57</xdr:row>
      <xdr:rowOff>87630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2814300" y="98183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667" name="n_1aveValue【学校施設】&#10;有形固定資産減価償却率">
          <a:extLst>
            <a:ext uri="{FF2B5EF4-FFF2-40B4-BE49-F238E27FC236}">
              <a16:creationId xmlns:a16="http://schemas.microsoft.com/office/drawing/2014/main" id="{00000000-0008-0000-0100-00009B020000}"/>
            </a:ext>
          </a:extLst>
        </xdr:cNvPr>
        <xdr:cNvSpPr txBox="1"/>
      </xdr:nvSpPr>
      <xdr:spPr>
        <a:xfrm>
          <a:off x="152660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668" name="n_2aveValue【学校施設】&#10;有形固定資産減価償却率">
          <a:extLst>
            <a:ext uri="{FF2B5EF4-FFF2-40B4-BE49-F238E27FC236}">
              <a16:creationId xmlns:a16="http://schemas.microsoft.com/office/drawing/2014/main" id="{00000000-0008-0000-0100-00009C020000}"/>
            </a:ext>
          </a:extLst>
        </xdr:cNvPr>
        <xdr:cNvSpPr txBox="1"/>
      </xdr:nvSpPr>
      <xdr:spPr>
        <a:xfrm>
          <a:off x="14389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669" name="n_3aveValue【学校施設】&#10;有形固定資産減価償却率">
          <a:extLst>
            <a:ext uri="{FF2B5EF4-FFF2-40B4-BE49-F238E27FC236}">
              <a16:creationId xmlns:a16="http://schemas.microsoft.com/office/drawing/2014/main" id="{00000000-0008-0000-0100-00009D020000}"/>
            </a:ext>
          </a:extLst>
        </xdr:cNvPr>
        <xdr:cNvSpPr txBox="1"/>
      </xdr:nvSpPr>
      <xdr:spPr>
        <a:xfrm>
          <a:off x="13500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670" name="n_4aveValue【学校施設】&#10;有形固定資産減価償却率">
          <a:extLst>
            <a:ext uri="{FF2B5EF4-FFF2-40B4-BE49-F238E27FC236}">
              <a16:creationId xmlns:a16="http://schemas.microsoft.com/office/drawing/2014/main" id="{00000000-0008-0000-0100-00009E020000}"/>
            </a:ext>
          </a:extLst>
        </xdr:cNvPr>
        <xdr:cNvSpPr txBox="1"/>
      </xdr:nvSpPr>
      <xdr:spPr>
        <a:xfrm>
          <a:off x="12611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67327</xdr:rowOff>
    </xdr:from>
    <xdr:ext cx="405111" cy="259045"/>
    <xdr:sp macro="" textlink="">
      <xdr:nvSpPr>
        <xdr:cNvPr id="671" name="n_1mainValue【学校施設】&#10;有形固定資産減価償却率">
          <a:extLst>
            <a:ext uri="{FF2B5EF4-FFF2-40B4-BE49-F238E27FC236}">
              <a16:creationId xmlns:a16="http://schemas.microsoft.com/office/drawing/2014/main" id="{00000000-0008-0000-0100-00009F020000}"/>
            </a:ext>
          </a:extLst>
        </xdr:cNvPr>
        <xdr:cNvSpPr txBox="1"/>
      </xdr:nvSpPr>
      <xdr:spPr>
        <a:xfrm>
          <a:off x="15266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25417</xdr:rowOff>
    </xdr:from>
    <xdr:ext cx="405111" cy="259045"/>
    <xdr:sp macro="" textlink="">
      <xdr:nvSpPr>
        <xdr:cNvPr id="672" name="n_2mainValue【学校施設】&#10;有形固定資産減価償却率">
          <a:extLst>
            <a:ext uri="{FF2B5EF4-FFF2-40B4-BE49-F238E27FC236}">
              <a16:creationId xmlns:a16="http://schemas.microsoft.com/office/drawing/2014/main" id="{00000000-0008-0000-0100-0000A0020000}"/>
            </a:ext>
          </a:extLst>
        </xdr:cNvPr>
        <xdr:cNvSpPr txBox="1"/>
      </xdr:nvSpPr>
      <xdr:spPr>
        <a:xfrm>
          <a:off x="143897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154957</xdr:rowOff>
    </xdr:from>
    <xdr:ext cx="405111" cy="259045"/>
    <xdr:sp macro="" textlink="">
      <xdr:nvSpPr>
        <xdr:cNvPr id="673" name="n_3mainValue【学校施設】&#10;有形固定資産減価償却率">
          <a:extLst>
            <a:ext uri="{FF2B5EF4-FFF2-40B4-BE49-F238E27FC236}">
              <a16:creationId xmlns:a16="http://schemas.microsoft.com/office/drawing/2014/main" id="{00000000-0008-0000-0100-0000A1020000}"/>
            </a:ext>
          </a:extLst>
        </xdr:cNvPr>
        <xdr:cNvSpPr txBox="1"/>
      </xdr:nvSpPr>
      <xdr:spPr>
        <a:xfrm>
          <a:off x="1350074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113047</xdr:rowOff>
    </xdr:from>
    <xdr:ext cx="405111" cy="259045"/>
    <xdr:sp macro="" textlink="">
      <xdr:nvSpPr>
        <xdr:cNvPr id="674" name="n_4mainValue【学校施設】&#10;有形固定資産減価償却率">
          <a:extLst>
            <a:ext uri="{FF2B5EF4-FFF2-40B4-BE49-F238E27FC236}">
              <a16:creationId xmlns:a16="http://schemas.microsoft.com/office/drawing/2014/main" id="{00000000-0008-0000-0100-0000A2020000}"/>
            </a:ext>
          </a:extLst>
        </xdr:cNvPr>
        <xdr:cNvSpPr txBox="1"/>
      </xdr:nvSpPr>
      <xdr:spPr>
        <a:xfrm>
          <a:off x="12611744" y="954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9" name="【学校施設】&#10;一人当たり面積グラフ枠">
          <a:extLst>
            <a:ext uri="{FF2B5EF4-FFF2-40B4-BE49-F238E27FC236}">
              <a16:creationId xmlns:a16="http://schemas.microsoft.com/office/drawing/2014/main" id="{00000000-0008-0000-0100-0000B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701" name="【学校施設】&#10;一人当たり面積最小値テキスト">
          <a:extLst>
            <a:ext uri="{FF2B5EF4-FFF2-40B4-BE49-F238E27FC236}">
              <a16:creationId xmlns:a16="http://schemas.microsoft.com/office/drawing/2014/main" id="{00000000-0008-0000-0100-0000BD020000}"/>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703" name="【学校施設】&#10;一人当たり面積最大値テキスト">
          <a:extLst>
            <a:ext uri="{FF2B5EF4-FFF2-40B4-BE49-F238E27FC236}">
              <a16:creationId xmlns:a16="http://schemas.microsoft.com/office/drawing/2014/main" id="{00000000-0008-0000-0100-0000BF020000}"/>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705" name="【学校施設】&#10;一人当たり面積平均値テキスト">
          <a:extLst>
            <a:ext uri="{FF2B5EF4-FFF2-40B4-BE49-F238E27FC236}">
              <a16:creationId xmlns:a16="http://schemas.microsoft.com/office/drawing/2014/main" id="{00000000-0008-0000-0100-0000C1020000}"/>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33673</xdr:rowOff>
    </xdr:from>
    <xdr:to>
      <xdr:col>116</xdr:col>
      <xdr:colOff>114300</xdr:colOff>
      <xdr:row>62</xdr:row>
      <xdr:rowOff>135273</xdr:rowOff>
    </xdr:to>
    <xdr:sp macro="" textlink="">
      <xdr:nvSpPr>
        <xdr:cNvPr id="716" name="楕円 715">
          <a:extLst>
            <a:ext uri="{FF2B5EF4-FFF2-40B4-BE49-F238E27FC236}">
              <a16:creationId xmlns:a16="http://schemas.microsoft.com/office/drawing/2014/main" id="{00000000-0008-0000-0100-0000CC020000}"/>
            </a:ext>
          </a:extLst>
        </xdr:cNvPr>
        <xdr:cNvSpPr/>
      </xdr:nvSpPr>
      <xdr:spPr>
        <a:xfrm>
          <a:off x="22110700" y="106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12100</xdr:rowOff>
    </xdr:from>
    <xdr:ext cx="469744" cy="259045"/>
    <xdr:sp macro="" textlink="">
      <xdr:nvSpPr>
        <xdr:cNvPr id="717" name="【学校施設】&#10;一人当たり面積該当値テキスト">
          <a:extLst>
            <a:ext uri="{FF2B5EF4-FFF2-40B4-BE49-F238E27FC236}">
              <a16:creationId xmlns:a16="http://schemas.microsoft.com/office/drawing/2014/main" id="{00000000-0008-0000-0100-0000CD020000}"/>
            </a:ext>
          </a:extLst>
        </xdr:cNvPr>
        <xdr:cNvSpPr txBox="1"/>
      </xdr:nvSpPr>
      <xdr:spPr>
        <a:xfrm>
          <a:off x="22199600" y="1064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43470</xdr:rowOff>
    </xdr:from>
    <xdr:to>
      <xdr:col>112</xdr:col>
      <xdr:colOff>38100</xdr:colOff>
      <xdr:row>62</xdr:row>
      <xdr:rowOff>145070</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1272500" y="106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84473</xdr:rowOff>
    </xdr:from>
    <xdr:to>
      <xdr:col>116</xdr:col>
      <xdr:colOff>63500</xdr:colOff>
      <xdr:row>62</xdr:row>
      <xdr:rowOff>94270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flipV="1">
          <a:off x="21323300" y="1071437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52397</xdr:rowOff>
    </xdr:from>
    <xdr:to>
      <xdr:col>107</xdr:col>
      <xdr:colOff>101600</xdr:colOff>
      <xdr:row>62</xdr:row>
      <xdr:rowOff>153997</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0383500" y="1068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94270</xdr:rowOff>
    </xdr:from>
    <xdr:to>
      <xdr:col>111</xdr:col>
      <xdr:colOff>177800</xdr:colOff>
      <xdr:row>62</xdr:row>
      <xdr:rowOff>103197</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flipV="1">
          <a:off x="20434300" y="10724170"/>
          <a:ext cx="889000" cy="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62738</xdr:rowOff>
    </xdr:from>
    <xdr:to>
      <xdr:col>102</xdr:col>
      <xdr:colOff>165100</xdr:colOff>
      <xdr:row>62</xdr:row>
      <xdr:rowOff>164338</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19494500" y="1069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103197</xdr:rowOff>
    </xdr:from>
    <xdr:to>
      <xdr:col>107</xdr:col>
      <xdr:colOff>50800</xdr:colOff>
      <xdr:row>62</xdr:row>
      <xdr:rowOff>113538</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flipV="1">
          <a:off x="19545300" y="10733097"/>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75365</xdr:rowOff>
    </xdr:from>
    <xdr:to>
      <xdr:col>98</xdr:col>
      <xdr:colOff>38100</xdr:colOff>
      <xdr:row>63</xdr:row>
      <xdr:rowOff>5515</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8605500" y="1070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113538</xdr:rowOff>
    </xdr:from>
    <xdr:to>
      <xdr:col>102</xdr:col>
      <xdr:colOff>114300</xdr:colOff>
      <xdr:row>62</xdr:row>
      <xdr:rowOff>126165</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flipV="1">
          <a:off x="18656300" y="10743438"/>
          <a:ext cx="889000" cy="1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726" name="n_1aveValue【学校施設】&#10;一人当たり面積">
          <a:extLst>
            <a:ext uri="{FF2B5EF4-FFF2-40B4-BE49-F238E27FC236}">
              <a16:creationId xmlns:a16="http://schemas.microsoft.com/office/drawing/2014/main" id="{00000000-0008-0000-0100-0000D6020000}"/>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167911</xdr:rowOff>
    </xdr:from>
    <xdr:ext cx="469744" cy="259045"/>
    <xdr:sp macro="" textlink="">
      <xdr:nvSpPr>
        <xdr:cNvPr id="727" name="n_2aveValue【学校施設】&#10;一人当たり面積">
          <a:extLst>
            <a:ext uri="{FF2B5EF4-FFF2-40B4-BE49-F238E27FC236}">
              <a16:creationId xmlns:a16="http://schemas.microsoft.com/office/drawing/2014/main" id="{00000000-0008-0000-0100-0000D7020000}"/>
            </a:ext>
          </a:extLst>
        </xdr:cNvPr>
        <xdr:cNvSpPr txBox="1"/>
      </xdr:nvSpPr>
      <xdr:spPr>
        <a:xfrm>
          <a:off x="20199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728" name="n_3aveValue【学校施設】&#10;一人当たり面積">
          <a:extLst>
            <a:ext uri="{FF2B5EF4-FFF2-40B4-BE49-F238E27FC236}">
              <a16:creationId xmlns:a16="http://schemas.microsoft.com/office/drawing/2014/main" id="{00000000-0008-0000-0100-0000D8020000}"/>
            </a:ext>
          </a:extLst>
        </xdr:cNvPr>
        <xdr:cNvSpPr txBox="1"/>
      </xdr:nvSpPr>
      <xdr:spPr>
        <a:xfrm>
          <a:off x="19310427" y="1046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729" name="n_4aveValue【学校施設】&#10;一人当たり面積">
          <a:extLst>
            <a:ext uri="{FF2B5EF4-FFF2-40B4-BE49-F238E27FC236}">
              <a16:creationId xmlns:a16="http://schemas.microsoft.com/office/drawing/2014/main" id="{00000000-0008-0000-0100-0000D9020000}"/>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136197</xdr:rowOff>
    </xdr:from>
    <xdr:ext cx="469744" cy="259045"/>
    <xdr:sp macro="" textlink="">
      <xdr:nvSpPr>
        <xdr:cNvPr id="730" name="n_1mainValue【学校施設】&#10;一人当たり面積">
          <a:extLst>
            <a:ext uri="{FF2B5EF4-FFF2-40B4-BE49-F238E27FC236}">
              <a16:creationId xmlns:a16="http://schemas.microsoft.com/office/drawing/2014/main" id="{00000000-0008-0000-0100-0000DA020000}"/>
            </a:ext>
          </a:extLst>
        </xdr:cNvPr>
        <xdr:cNvSpPr txBox="1"/>
      </xdr:nvSpPr>
      <xdr:spPr>
        <a:xfrm>
          <a:off x="21075727" y="107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145124</xdr:rowOff>
    </xdr:from>
    <xdr:ext cx="469744" cy="259045"/>
    <xdr:sp macro="" textlink="">
      <xdr:nvSpPr>
        <xdr:cNvPr id="731" name="n_2mainValue【学校施設】&#10;一人当たり面積">
          <a:extLst>
            <a:ext uri="{FF2B5EF4-FFF2-40B4-BE49-F238E27FC236}">
              <a16:creationId xmlns:a16="http://schemas.microsoft.com/office/drawing/2014/main" id="{00000000-0008-0000-0100-0000DB020000}"/>
            </a:ext>
          </a:extLst>
        </xdr:cNvPr>
        <xdr:cNvSpPr txBox="1"/>
      </xdr:nvSpPr>
      <xdr:spPr>
        <a:xfrm>
          <a:off x="20199427" y="1077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155465</xdr:rowOff>
    </xdr:from>
    <xdr:ext cx="469744" cy="259045"/>
    <xdr:sp macro="" textlink="">
      <xdr:nvSpPr>
        <xdr:cNvPr id="732" name="n_3mainValue【学校施設】&#10;一人当たり面積">
          <a:extLst>
            <a:ext uri="{FF2B5EF4-FFF2-40B4-BE49-F238E27FC236}">
              <a16:creationId xmlns:a16="http://schemas.microsoft.com/office/drawing/2014/main" id="{00000000-0008-0000-0100-0000DC020000}"/>
            </a:ext>
          </a:extLst>
        </xdr:cNvPr>
        <xdr:cNvSpPr txBox="1"/>
      </xdr:nvSpPr>
      <xdr:spPr>
        <a:xfrm>
          <a:off x="19310427" y="1078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168092</xdr:rowOff>
    </xdr:from>
    <xdr:ext cx="469744" cy="259045"/>
    <xdr:sp macro="" textlink="">
      <xdr:nvSpPr>
        <xdr:cNvPr id="733" name="n_4mainValue【学校施設】&#10;一人当たり面積">
          <a:extLst>
            <a:ext uri="{FF2B5EF4-FFF2-40B4-BE49-F238E27FC236}">
              <a16:creationId xmlns:a16="http://schemas.microsoft.com/office/drawing/2014/main" id="{00000000-0008-0000-0100-0000DD020000}"/>
            </a:ext>
          </a:extLst>
        </xdr:cNvPr>
        <xdr:cNvSpPr txBox="1"/>
      </xdr:nvSpPr>
      <xdr:spPr>
        <a:xfrm>
          <a:off x="18421427" y="1079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8" name="正方形/長方形 757">
          <a:extLst>
            <a:ext uri="{FF2B5EF4-FFF2-40B4-BE49-F238E27FC236}">
              <a16:creationId xmlns:a16="http://schemas.microsoft.com/office/drawing/2014/main" id="{00000000-0008-0000-0100-0000F6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9" name="正方形/長方形 758">
          <a:extLst>
            <a:ext uri="{FF2B5EF4-FFF2-40B4-BE49-F238E27FC236}">
              <a16:creationId xmlns:a16="http://schemas.microsoft.com/office/drawing/2014/main" id="{00000000-0008-0000-0100-0000F7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0" name="正方形/長方形 759">
          <a:extLst>
            <a:ext uri="{FF2B5EF4-FFF2-40B4-BE49-F238E27FC236}">
              <a16:creationId xmlns:a16="http://schemas.microsoft.com/office/drawing/2014/main" id="{00000000-0008-0000-0100-0000F8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1" name="正方形/長方形 760">
          <a:extLst>
            <a:ext uri="{FF2B5EF4-FFF2-40B4-BE49-F238E27FC236}">
              <a16:creationId xmlns:a16="http://schemas.microsoft.com/office/drawing/2014/main" id="{00000000-0008-0000-0100-0000F9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2" name="正方形/長方形 761">
          <a:extLst>
            <a:ext uri="{FF2B5EF4-FFF2-40B4-BE49-F238E27FC236}">
              <a16:creationId xmlns:a16="http://schemas.microsoft.com/office/drawing/2014/main" id="{00000000-0008-0000-0100-0000FA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3" name="正方形/長方形 762">
          <a:extLst>
            <a:ext uri="{FF2B5EF4-FFF2-40B4-BE49-F238E27FC236}">
              <a16:creationId xmlns:a16="http://schemas.microsoft.com/office/drawing/2014/main" id="{00000000-0008-0000-0100-0000FB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4" name="正方形/長方形 763">
          <a:extLst>
            <a:ext uri="{FF2B5EF4-FFF2-40B4-BE49-F238E27FC236}">
              <a16:creationId xmlns:a16="http://schemas.microsoft.com/office/drawing/2014/main" id="{00000000-0008-0000-0100-0000FC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5" name="正方形/長方形 764">
          <a:extLst>
            <a:ext uri="{FF2B5EF4-FFF2-40B4-BE49-F238E27FC236}">
              <a16:creationId xmlns:a16="http://schemas.microsoft.com/office/drawing/2014/main" id="{00000000-0008-0000-0100-0000FD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00000000-0008-0000-0100-0000F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00000000-0008-0000-0100-0000F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mn-ea"/>
              <a:ea typeface="+mn-ea"/>
              <a:cs typeface="+mn-cs"/>
            </a:rPr>
            <a:t>学校や道路については、類似団体と比べて減価償却率が低く比較的新しい状態が保たれている。</a:t>
          </a:r>
          <a:br>
            <a:rPr kumimoji="1" lang="en-US" altLang="ja-JP" sz="1400">
              <a:solidFill>
                <a:schemeClr val="dk1"/>
              </a:solidFill>
              <a:effectLst/>
              <a:latin typeface="+mn-ea"/>
              <a:ea typeface="+mn-ea"/>
              <a:cs typeface="+mn-cs"/>
            </a:rPr>
          </a:br>
          <a:r>
            <a:rPr kumimoji="1" lang="ja-JP" altLang="en-US" sz="1400">
              <a:solidFill>
                <a:schemeClr val="dk1"/>
              </a:solidFill>
              <a:effectLst/>
              <a:latin typeface="+mn-ea"/>
              <a:ea typeface="+mn-ea"/>
              <a:cs typeface="+mn-cs"/>
            </a:rPr>
            <a:t>しかし、その他の施設等では類似団体と比べて減価償却率が高く老朽化が進んでいるものが多い。そのため修繕や改修が必要な時期を迎えており、将来的な維持管理コストの増大が見込まれる。</a:t>
          </a:r>
          <a:endParaRPr kumimoji="1" lang="en-US" altLang="ja-JP" sz="1400">
            <a:solidFill>
              <a:schemeClr val="dk1"/>
            </a:solidFill>
            <a:effectLst/>
            <a:latin typeface="+mn-ea"/>
            <a:ea typeface="+mn-ea"/>
            <a:cs typeface="+mn-cs"/>
          </a:endParaRPr>
        </a:p>
        <a:p>
          <a:r>
            <a:rPr kumimoji="1" lang="ja-JP" altLang="en-US" sz="1400">
              <a:solidFill>
                <a:schemeClr val="dk1"/>
              </a:solidFill>
              <a:effectLst/>
              <a:latin typeface="+mn-ea"/>
              <a:ea typeface="+mn-ea"/>
              <a:cs typeface="+mn-cs"/>
            </a:rPr>
            <a:t>今後は、施設ごとの個別施設計画（修繕計画）に基づき優先順位を見極め計画的に修繕や改修を進めることで、財政負担の平準化を図らなければならない。</a:t>
          </a:r>
          <a:endParaRPr kumimoji="1" lang="en-US" altLang="ja-JP" sz="1400">
            <a:solidFill>
              <a:schemeClr val="dk1"/>
            </a:solidFill>
            <a:effectLst/>
            <a:latin typeface="+mn-ea"/>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北海道古平町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2,589
2,529
188.36
4,677,445
4,516,899
76,848
2,240,616
5,031,655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105592</xdr:rowOff>
    </xdr:from>
    <xdr:to>
      <xdr:col>24</xdr:col>
      <xdr:colOff>62865</xdr:colOff>
      <xdr:row>42</xdr:row>
      <xdr:rowOff>50074</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6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53901</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5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50074</xdr:rowOff>
    </xdr:from>
    <xdr:to>
      <xdr:col>24</xdr:col>
      <xdr:colOff>152400</xdr:colOff>
      <xdr:row>42</xdr:row>
      <xdr:rowOff>50074</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5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52269</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105592</xdr:rowOff>
    </xdr:from>
    <xdr:to>
      <xdr:col>24</xdr:col>
      <xdr:colOff>152400</xdr:colOff>
      <xdr:row>33</xdr:row>
      <xdr:rowOff>105592</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106697</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128270</xdr:rowOff>
    </xdr:from>
    <xdr:to>
      <xdr:col>24</xdr:col>
      <xdr:colOff>114300</xdr:colOff>
      <xdr:row>36</xdr:row>
      <xdr:rowOff>58420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92347</xdr:rowOff>
    </xdr:from>
    <xdr:to>
      <xdr:col>20</xdr:col>
      <xdr:colOff>38100</xdr:colOff>
      <xdr:row>36</xdr:row>
      <xdr:rowOff>22497</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09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48260</xdr:rowOff>
    </xdr:from>
    <xdr:to>
      <xdr:col>15</xdr:col>
      <xdr:colOff>101600</xdr:colOff>
      <xdr:row>35</xdr:row>
      <xdr:rowOff>149860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04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15603</xdr:rowOff>
    </xdr:from>
    <xdr:to>
      <xdr:col>10</xdr:col>
      <xdr:colOff>165100</xdr:colOff>
      <xdr:row>35</xdr:row>
      <xdr:rowOff>117203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01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58057</xdr:rowOff>
    </xdr:from>
    <xdr:to>
      <xdr:col>6</xdr:col>
      <xdr:colOff>38100</xdr:colOff>
      <xdr:row>38</xdr:row>
      <xdr:rowOff>159657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129903</xdr:rowOff>
    </xdr:from>
    <xdr:to>
      <xdr:col>24</xdr:col>
      <xdr:colOff>114300</xdr:colOff>
      <xdr:row>34</xdr:row>
      <xdr:rowOff>60053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578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44830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5702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69487</xdr:rowOff>
    </xdr:from>
    <xdr:to>
      <xdr:col>20</xdr:col>
      <xdr:colOff>38100</xdr:colOff>
      <xdr:row>33</xdr:row>
      <xdr:rowOff>171087</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572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120287</xdr:rowOff>
    </xdr:from>
    <xdr:to>
      <xdr:col>24</xdr:col>
      <xdr:colOff>63500</xdr:colOff>
      <xdr:row>34</xdr:row>
      <xdr:rowOff>9253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5778137"/>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10704</xdr:rowOff>
    </xdr:from>
    <xdr:to>
      <xdr:col>15</xdr:col>
      <xdr:colOff>101600</xdr:colOff>
      <xdr:row>33</xdr:row>
      <xdr:rowOff>112304</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566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61504</xdr:rowOff>
    </xdr:from>
    <xdr:to>
      <xdr:col>19</xdr:col>
      <xdr:colOff>177800</xdr:colOff>
      <xdr:row>33</xdr:row>
      <xdr:rowOff>120287</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571935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123372</xdr:rowOff>
    </xdr:from>
    <xdr:to>
      <xdr:col>10</xdr:col>
      <xdr:colOff>165100</xdr:colOff>
      <xdr:row>33</xdr:row>
      <xdr:rowOff>53522</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2722</xdr:rowOff>
    </xdr:from>
    <xdr:to>
      <xdr:col>15</xdr:col>
      <xdr:colOff>50800</xdr:colOff>
      <xdr:row>33</xdr:row>
      <xdr:rowOff>61504</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566057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13624</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185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140987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108330</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109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4734</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634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16164</xdr:rowOff>
    </xdr:from>
    <xdr:ext cx="340478"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614361" y="55025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128831</xdr:rowOff>
    </xdr:from>
    <xdr:ext cx="340478"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38061" y="54437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70049</xdr:rowOff>
    </xdr:from>
    <xdr:ext cx="340478"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49061" y="5384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00000000-0008-0000-02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69342</xdr:rowOff>
    </xdr:from>
    <xdr:to>
      <xdr:col>54</xdr:col>
      <xdr:colOff>189865</xdr:colOff>
      <xdr:row>41</xdr:row>
      <xdr:rowOff>80772</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flipV="1">
          <a:off x="10476865" y="5727192"/>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84599</xdr:rowOff>
    </xdr:from>
    <xdr:ext cx="469744" cy="259045"/>
    <xdr:sp macro="" textlink="">
      <xdr:nvSpPr>
        <xdr:cNvPr id="111" name="【図書館】&#10;一人当たり面積最小値テキスト">
          <a:extLst>
            <a:ext uri="{FF2B5EF4-FFF2-40B4-BE49-F238E27FC236}">
              <a16:creationId xmlns:a16="http://schemas.microsoft.com/office/drawing/2014/main" id="{00000000-0008-0000-0200-00006F000000}"/>
            </a:ext>
          </a:extLst>
        </xdr:cNvPr>
        <xdr:cNvSpPr txBox="1"/>
      </xdr:nvSpPr>
      <xdr:spPr>
        <a:xfrm>
          <a:off x="10515600" y="711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80772</xdr:rowOff>
    </xdr:from>
    <xdr:to>
      <xdr:col>55</xdr:col>
      <xdr:colOff>88900</xdr:colOff>
      <xdr:row>41</xdr:row>
      <xdr:rowOff>80772</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10388600" y="711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16019</xdr:rowOff>
    </xdr:from>
    <xdr:ext cx="469744" cy="259045"/>
    <xdr:sp macro="" textlink="">
      <xdr:nvSpPr>
        <xdr:cNvPr id="113" name="【図書館】&#10;一人当たり面積最大値テキスト">
          <a:extLst>
            <a:ext uri="{FF2B5EF4-FFF2-40B4-BE49-F238E27FC236}">
              <a16:creationId xmlns:a16="http://schemas.microsoft.com/office/drawing/2014/main" id="{00000000-0008-0000-0200-000071000000}"/>
            </a:ext>
          </a:extLst>
        </xdr:cNvPr>
        <xdr:cNvSpPr txBox="1"/>
      </xdr:nvSpPr>
      <xdr:spPr>
        <a:xfrm>
          <a:off x="10515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69342</xdr:rowOff>
    </xdr:from>
    <xdr:to>
      <xdr:col>55</xdr:col>
      <xdr:colOff>88900</xdr:colOff>
      <xdr:row>33</xdr:row>
      <xdr:rowOff>69342</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49547</xdr:rowOff>
    </xdr:from>
    <xdr:ext cx="469744" cy="259045"/>
    <xdr:sp macro="" textlink="">
      <xdr:nvSpPr>
        <xdr:cNvPr id="115" name="【図書館】&#10;一人当たり面積平均値テキスト">
          <a:extLst>
            <a:ext uri="{FF2B5EF4-FFF2-40B4-BE49-F238E27FC236}">
              <a16:creationId xmlns:a16="http://schemas.microsoft.com/office/drawing/2014/main" id="{00000000-0008-0000-0200-000073000000}"/>
            </a:ext>
          </a:extLst>
        </xdr:cNvPr>
        <xdr:cNvSpPr txBox="1"/>
      </xdr:nvSpPr>
      <xdr:spPr>
        <a:xfrm>
          <a:off x="10515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16" name="フローチャート: 判断 115">
          <a:extLst>
            <a:ext uri="{FF2B5EF4-FFF2-40B4-BE49-F238E27FC236}">
              <a16:creationId xmlns:a16="http://schemas.microsoft.com/office/drawing/2014/main" id="{00000000-0008-0000-0200-000074000000}"/>
            </a:ext>
          </a:extLst>
        </xdr:cNvPr>
        <xdr:cNvSpPr/>
      </xdr:nvSpPr>
      <xdr:spPr>
        <a:xfrm>
          <a:off x="10426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146558</xdr:rowOff>
    </xdr:from>
    <xdr:to>
      <xdr:col>50</xdr:col>
      <xdr:colOff>165100</xdr:colOff>
      <xdr:row>39</xdr:row>
      <xdr:rowOff>76708</xdr:rowOff>
    </xdr:to>
    <xdr:sp macro="" textlink="">
      <xdr:nvSpPr>
        <xdr:cNvPr id="117" name="フローチャート: 判断 116">
          <a:extLst>
            <a:ext uri="{FF2B5EF4-FFF2-40B4-BE49-F238E27FC236}">
              <a16:creationId xmlns:a16="http://schemas.microsoft.com/office/drawing/2014/main" id="{00000000-0008-0000-0200-000075000000}"/>
            </a:ext>
          </a:extLst>
        </xdr:cNvPr>
        <xdr:cNvSpPr/>
      </xdr:nvSpPr>
      <xdr:spPr>
        <a:xfrm>
          <a:off x="95885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157988</xdr:rowOff>
    </xdr:from>
    <xdr:to>
      <xdr:col>46</xdr:col>
      <xdr:colOff>38100</xdr:colOff>
      <xdr:row>39</xdr:row>
      <xdr:rowOff>88138</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8699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167132</xdr:rowOff>
    </xdr:from>
    <xdr:to>
      <xdr:col>41</xdr:col>
      <xdr:colOff>101600</xdr:colOff>
      <xdr:row>39</xdr:row>
      <xdr:rowOff>97282</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7810500" y="668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29972</xdr:rowOff>
    </xdr:from>
    <xdr:to>
      <xdr:col>36</xdr:col>
      <xdr:colOff>165100</xdr:colOff>
      <xdr:row>39</xdr:row>
      <xdr:rowOff>131572</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6921500" y="671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23114</xdr:rowOff>
    </xdr:from>
    <xdr:to>
      <xdr:col>55</xdr:col>
      <xdr:colOff>50800</xdr:colOff>
      <xdr:row>38</xdr:row>
      <xdr:rowOff>124714</xdr:rowOff>
    </xdr:to>
    <xdr:sp macro="" textlink="">
      <xdr:nvSpPr>
        <xdr:cNvPr id="126" name="楕円 125">
          <a:extLst>
            <a:ext uri="{FF2B5EF4-FFF2-40B4-BE49-F238E27FC236}">
              <a16:creationId xmlns:a16="http://schemas.microsoft.com/office/drawing/2014/main" id="{00000000-0008-0000-0200-00007E000000}"/>
            </a:ext>
          </a:extLst>
        </xdr:cNvPr>
        <xdr:cNvSpPr/>
      </xdr:nvSpPr>
      <xdr:spPr>
        <a:xfrm>
          <a:off x="10426700" y="65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45991</xdr:rowOff>
    </xdr:from>
    <xdr:ext cx="469744" cy="259045"/>
    <xdr:sp macro="" textlink="">
      <xdr:nvSpPr>
        <xdr:cNvPr id="127" name="【図書館】&#10;一人当たり面積該当値テキスト">
          <a:extLst>
            <a:ext uri="{FF2B5EF4-FFF2-40B4-BE49-F238E27FC236}">
              <a16:creationId xmlns:a16="http://schemas.microsoft.com/office/drawing/2014/main" id="{00000000-0008-0000-0200-00007F000000}"/>
            </a:ext>
          </a:extLst>
        </xdr:cNvPr>
        <xdr:cNvSpPr txBox="1"/>
      </xdr:nvSpPr>
      <xdr:spPr>
        <a:xfrm>
          <a:off x="10515600" y="638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114554</xdr:rowOff>
    </xdr:from>
    <xdr:to>
      <xdr:col>50</xdr:col>
      <xdr:colOff>165100</xdr:colOff>
      <xdr:row>39</xdr:row>
      <xdr:rowOff>44704</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9588500" y="66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73914</xdr:rowOff>
    </xdr:from>
    <xdr:to>
      <xdr:col>55</xdr:col>
      <xdr:colOff>0</xdr:colOff>
      <xdr:row>38</xdr:row>
      <xdr:rowOff>165354</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flipV="1">
          <a:off x="9639300" y="658901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125984</xdr:rowOff>
    </xdr:from>
    <xdr:to>
      <xdr:col>46</xdr:col>
      <xdr:colOff>38100</xdr:colOff>
      <xdr:row>39</xdr:row>
      <xdr:rowOff>56134</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8699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165354</xdr:rowOff>
    </xdr:from>
    <xdr:to>
      <xdr:col>50</xdr:col>
      <xdr:colOff>114300</xdr:colOff>
      <xdr:row>39</xdr:row>
      <xdr:rowOff>5334</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flipV="1">
          <a:off x="8750300" y="668045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137414</xdr:rowOff>
    </xdr:from>
    <xdr:to>
      <xdr:col>41</xdr:col>
      <xdr:colOff>101600</xdr:colOff>
      <xdr:row>39</xdr:row>
      <xdr:rowOff>67564</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7810500" y="665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5334</xdr:rowOff>
    </xdr:from>
    <xdr:to>
      <xdr:col>45</xdr:col>
      <xdr:colOff>177800</xdr:colOff>
      <xdr:row>39</xdr:row>
      <xdr:rowOff>16764</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flipV="1">
          <a:off x="7861300" y="669188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67835</xdr:rowOff>
    </xdr:from>
    <xdr:ext cx="469744" cy="259045"/>
    <xdr:sp macro="" textlink="">
      <xdr:nvSpPr>
        <xdr:cNvPr id="134" name="n_1aveValue【図書館】&#10;一人当たり面積">
          <a:extLst>
            <a:ext uri="{FF2B5EF4-FFF2-40B4-BE49-F238E27FC236}">
              <a16:creationId xmlns:a16="http://schemas.microsoft.com/office/drawing/2014/main" id="{00000000-0008-0000-0200-000086000000}"/>
            </a:ext>
          </a:extLst>
        </xdr:cNvPr>
        <xdr:cNvSpPr txBox="1"/>
      </xdr:nvSpPr>
      <xdr:spPr>
        <a:xfrm>
          <a:off x="9391727" y="675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79265</xdr:rowOff>
    </xdr:from>
    <xdr:ext cx="469744" cy="259045"/>
    <xdr:sp macro="" textlink="">
      <xdr:nvSpPr>
        <xdr:cNvPr id="135" name="n_2aveValue【図書館】&#10;一人当たり面積">
          <a:extLst>
            <a:ext uri="{FF2B5EF4-FFF2-40B4-BE49-F238E27FC236}">
              <a16:creationId xmlns:a16="http://schemas.microsoft.com/office/drawing/2014/main" id="{00000000-0008-0000-0200-000087000000}"/>
            </a:ext>
          </a:extLst>
        </xdr:cNvPr>
        <xdr:cNvSpPr txBox="1"/>
      </xdr:nvSpPr>
      <xdr:spPr>
        <a:xfrm>
          <a:off x="85154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88409</xdr:rowOff>
    </xdr:from>
    <xdr:ext cx="469744" cy="259045"/>
    <xdr:sp macro="" textlink="">
      <xdr:nvSpPr>
        <xdr:cNvPr id="136" name="n_3aveValue【図書館】&#10;一人当たり面積">
          <a:extLst>
            <a:ext uri="{FF2B5EF4-FFF2-40B4-BE49-F238E27FC236}">
              <a16:creationId xmlns:a16="http://schemas.microsoft.com/office/drawing/2014/main" id="{00000000-0008-0000-0200-000088000000}"/>
            </a:ext>
          </a:extLst>
        </xdr:cNvPr>
        <xdr:cNvSpPr txBox="1"/>
      </xdr:nvSpPr>
      <xdr:spPr>
        <a:xfrm>
          <a:off x="7626427" y="677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148099</xdr:rowOff>
    </xdr:from>
    <xdr:ext cx="469744" cy="259045"/>
    <xdr:sp macro="" textlink="">
      <xdr:nvSpPr>
        <xdr:cNvPr id="137" name="n_4aveValue【図書館】&#10;一人当たり面積">
          <a:extLst>
            <a:ext uri="{FF2B5EF4-FFF2-40B4-BE49-F238E27FC236}">
              <a16:creationId xmlns:a16="http://schemas.microsoft.com/office/drawing/2014/main" id="{00000000-0008-0000-0200-000089000000}"/>
            </a:ext>
          </a:extLst>
        </xdr:cNvPr>
        <xdr:cNvSpPr txBox="1"/>
      </xdr:nvSpPr>
      <xdr:spPr>
        <a:xfrm>
          <a:off x="6737427" y="649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61231</xdr:rowOff>
    </xdr:from>
    <xdr:ext cx="469744" cy="259045"/>
    <xdr:sp macro="" textlink="">
      <xdr:nvSpPr>
        <xdr:cNvPr id="138" name="n_1mainValue【図書館】&#10;一人当たり面積">
          <a:extLst>
            <a:ext uri="{FF2B5EF4-FFF2-40B4-BE49-F238E27FC236}">
              <a16:creationId xmlns:a16="http://schemas.microsoft.com/office/drawing/2014/main" id="{00000000-0008-0000-0200-00008A000000}"/>
            </a:ext>
          </a:extLst>
        </xdr:cNvPr>
        <xdr:cNvSpPr txBox="1"/>
      </xdr:nvSpPr>
      <xdr:spPr>
        <a:xfrm>
          <a:off x="9391727" y="640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72661</xdr:rowOff>
    </xdr:from>
    <xdr:ext cx="469744" cy="259045"/>
    <xdr:sp macro="" textlink="">
      <xdr:nvSpPr>
        <xdr:cNvPr id="139" name="n_2mainValue【図書館】&#10;一人当たり面積">
          <a:extLst>
            <a:ext uri="{FF2B5EF4-FFF2-40B4-BE49-F238E27FC236}">
              <a16:creationId xmlns:a16="http://schemas.microsoft.com/office/drawing/2014/main" id="{00000000-0008-0000-0200-00008B000000}"/>
            </a:ext>
          </a:extLst>
        </xdr:cNvPr>
        <xdr:cNvSpPr txBox="1"/>
      </xdr:nvSpPr>
      <xdr:spPr>
        <a:xfrm>
          <a:off x="8515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84091</xdr:rowOff>
    </xdr:from>
    <xdr:ext cx="469744" cy="259045"/>
    <xdr:sp macro="" textlink="">
      <xdr:nvSpPr>
        <xdr:cNvPr id="140" name="n_3mainValue【図書館】&#10;一人当たり面積">
          <a:extLst>
            <a:ext uri="{FF2B5EF4-FFF2-40B4-BE49-F238E27FC236}">
              <a16:creationId xmlns:a16="http://schemas.microsoft.com/office/drawing/2014/main" id="{00000000-0008-0000-0200-00008C000000}"/>
            </a:ext>
          </a:extLst>
        </xdr:cNvPr>
        <xdr:cNvSpPr txBox="1"/>
      </xdr:nvSpPr>
      <xdr:spPr>
        <a:xfrm>
          <a:off x="7626427" y="64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00000000-0008-0000-0200-00008D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00000000-0008-0000-0200-00008E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00000000-0008-0000-0200-00008F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00000000-0008-0000-0200-000090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00000000-0008-0000-0200-000091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4" name="直線コネクタ 153">
          <a:extLst>
            <a:ext uri="{FF2B5EF4-FFF2-40B4-BE49-F238E27FC236}">
              <a16:creationId xmlns:a16="http://schemas.microsoft.com/office/drawing/2014/main" id="{00000000-0008-0000-0200-00009A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3" name="【体育館・プール】&#10;有形固定資産減価償却率グラフ枠">
          <a:extLst>
            <a:ext uri="{FF2B5EF4-FFF2-40B4-BE49-F238E27FC236}">
              <a16:creationId xmlns:a16="http://schemas.microsoft.com/office/drawing/2014/main" id="{00000000-0008-0000-0200-0000A3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65" name="【体育館・プール】&#10;有形固定資産減価償却率最小値テキスト">
          <a:extLst>
            <a:ext uri="{FF2B5EF4-FFF2-40B4-BE49-F238E27FC236}">
              <a16:creationId xmlns:a16="http://schemas.microsoft.com/office/drawing/2014/main" id="{00000000-0008-0000-0200-0000A5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67" name="【体育館・プール】&#10;有形固定資産減価償却率最大値テキスト">
          <a:extLst>
            <a:ext uri="{FF2B5EF4-FFF2-40B4-BE49-F238E27FC236}">
              <a16:creationId xmlns:a16="http://schemas.microsoft.com/office/drawing/2014/main" id="{00000000-0008-0000-0200-0000A7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69" name="【体育館・プール】&#10;有形固定資産減価償却率平均値テキスト">
          <a:extLst>
            <a:ext uri="{FF2B5EF4-FFF2-40B4-BE49-F238E27FC236}">
              <a16:creationId xmlns:a16="http://schemas.microsoft.com/office/drawing/2014/main" id="{00000000-0008-0000-0200-0000A9000000}"/>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0" name="フローチャート: 判断 169">
          <a:extLst>
            <a:ext uri="{FF2B5EF4-FFF2-40B4-BE49-F238E27FC236}">
              <a16:creationId xmlns:a16="http://schemas.microsoft.com/office/drawing/2014/main" id="{00000000-0008-0000-0200-0000AA000000}"/>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171" name="フローチャート: 判断 170">
          <a:extLst>
            <a:ext uri="{FF2B5EF4-FFF2-40B4-BE49-F238E27FC236}">
              <a16:creationId xmlns:a16="http://schemas.microsoft.com/office/drawing/2014/main" id="{00000000-0008-0000-0200-0000AB000000}"/>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172" name="フローチャート: 判断 171">
          <a:extLst>
            <a:ext uri="{FF2B5EF4-FFF2-40B4-BE49-F238E27FC236}">
              <a16:creationId xmlns:a16="http://schemas.microsoft.com/office/drawing/2014/main" id="{00000000-0008-0000-0200-0000AC000000}"/>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173" name="フローチャート: 判断 172">
          <a:extLst>
            <a:ext uri="{FF2B5EF4-FFF2-40B4-BE49-F238E27FC236}">
              <a16:creationId xmlns:a16="http://schemas.microsoft.com/office/drawing/2014/main" id="{00000000-0008-0000-0200-0000AD000000}"/>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174" name="フローチャート: 判断 173">
          <a:extLst>
            <a:ext uri="{FF2B5EF4-FFF2-40B4-BE49-F238E27FC236}">
              <a16:creationId xmlns:a16="http://schemas.microsoft.com/office/drawing/2014/main" id="{00000000-0008-0000-0200-0000AE000000}"/>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0000000-0008-0000-0200-0000AF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00000000-0008-0000-0200-0000B1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macro="" textlink="">
      <xdr:nvSpPr>
        <xdr:cNvPr id="180" name="楕円 179">
          <a:extLst>
            <a:ext uri="{FF2B5EF4-FFF2-40B4-BE49-F238E27FC236}">
              <a16:creationId xmlns:a16="http://schemas.microsoft.com/office/drawing/2014/main" id="{00000000-0008-0000-0200-0000B4000000}"/>
            </a:ext>
          </a:extLst>
        </xdr:cNvPr>
        <xdr:cNvSpPr/>
      </xdr:nvSpPr>
      <xdr:spPr>
        <a:xfrm>
          <a:off x="45847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162577</xdr:rowOff>
    </xdr:from>
    <xdr:ext cx="405111" cy="259045"/>
    <xdr:sp macro="" textlink="">
      <xdr:nvSpPr>
        <xdr:cNvPr id="181" name="【体育館・プール】&#10;有形固定資産減価償却率該当値テキスト">
          <a:extLst>
            <a:ext uri="{FF2B5EF4-FFF2-40B4-BE49-F238E27FC236}">
              <a16:creationId xmlns:a16="http://schemas.microsoft.com/office/drawing/2014/main" id="{00000000-0008-0000-0200-0000B5000000}"/>
            </a:ext>
          </a:extLst>
        </xdr:cNvPr>
        <xdr:cNvSpPr txBox="1"/>
      </xdr:nvSpPr>
      <xdr:spPr>
        <a:xfrm>
          <a:off x="4673600"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110490</xdr:rowOff>
    </xdr:from>
    <xdr:to>
      <xdr:col>20</xdr:col>
      <xdr:colOff>38100</xdr:colOff>
      <xdr:row>60</xdr:row>
      <xdr:rowOff>40640</xdr:rowOff>
    </xdr:to>
    <xdr:sp macro="" textlink="">
      <xdr:nvSpPr>
        <xdr:cNvPr id="182" name="楕円 181">
          <a:extLst>
            <a:ext uri="{FF2B5EF4-FFF2-40B4-BE49-F238E27FC236}">
              <a16:creationId xmlns:a16="http://schemas.microsoft.com/office/drawing/2014/main" id="{00000000-0008-0000-0200-0000B6000000}"/>
            </a:ext>
          </a:extLst>
        </xdr:cNvPr>
        <xdr:cNvSpPr/>
      </xdr:nvSpPr>
      <xdr:spPr>
        <a:xfrm>
          <a:off x="37465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161290</xdr:rowOff>
    </xdr:from>
    <xdr:to>
      <xdr:col>24</xdr:col>
      <xdr:colOff>63500</xdr:colOff>
      <xdr:row>60</xdr:row>
      <xdr:rowOff>19050</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3797300" y="1027684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82550</xdr:rowOff>
    </xdr:from>
    <xdr:to>
      <xdr:col>15</xdr:col>
      <xdr:colOff>101600</xdr:colOff>
      <xdr:row>60</xdr:row>
      <xdr:rowOff>12700</xdr:rowOff>
    </xdr:to>
    <xdr:sp macro="" textlink="">
      <xdr:nvSpPr>
        <xdr:cNvPr id="184" name="楕円 183">
          <a:extLst>
            <a:ext uri="{FF2B5EF4-FFF2-40B4-BE49-F238E27FC236}">
              <a16:creationId xmlns:a16="http://schemas.microsoft.com/office/drawing/2014/main" id="{00000000-0008-0000-0200-0000B8000000}"/>
            </a:ext>
          </a:extLst>
        </xdr:cNvPr>
        <xdr:cNvSpPr/>
      </xdr:nvSpPr>
      <xdr:spPr>
        <a:xfrm>
          <a:off x="2857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133350</xdr:rowOff>
    </xdr:from>
    <xdr:to>
      <xdr:col>19</xdr:col>
      <xdr:colOff>177800</xdr:colOff>
      <xdr:row>59</xdr:row>
      <xdr:rowOff>161290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a:off x="2908300" y="102489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43180</xdr:rowOff>
    </xdr:from>
    <xdr:to>
      <xdr:col>10</xdr:col>
      <xdr:colOff>165100</xdr:colOff>
      <xdr:row>59</xdr:row>
      <xdr:rowOff>144780</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1968500" y="1015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93980</xdr:rowOff>
    </xdr:from>
    <xdr:to>
      <xdr:col>15</xdr:col>
      <xdr:colOff>50800</xdr:colOff>
      <xdr:row>59</xdr:row>
      <xdr:rowOff>133350</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a:off x="2019300" y="1020953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31750</xdr:rowOff>
    </xdr:from>
    <xdr:to>
      <xdr:col>6</xdr:col>
      <xdr:colOff>38100</xdr:colOff>
      <xdr:row>59</xdr:row>
      <xdr:rowOff>133350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10795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82550</xdr:rowOff>
    </xdr:from>
    <xdr:to>
      <xdr:col>10</xdr:col>
      <xdr:colOff>114300</xdr:colOff>
      <xdr:row>59</xdr:row>
      <xdr:rowOff>93980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1130300" y="101981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148607</xdr:rowOff>
    </xdr:from>
    <xdr:ext cx="405111" cy="259045"/>
    <xdr:sp macro="" textlink="">
      <xdr:nvSpPr>
        <xdr:cNvPr id="190" name="n_1aveValue【体育館・プール】&#10;有形固定資産減価償却率">
          <a:extLst>
            <a:ext uri="{FF2B5EF4-FFF2-40B4-BE49-F238E27FC236}">
              <a16:creationId xmlns:a16="http://schemas.microsoft.com/office/drawing/2014/main" id="{00000000-0008-0000-0200-0000BE000000}"/>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107967</xdr:rowOff>
    </xdr:from>
    <xdr:ext cx="405111" cy="259045"/>
    <xdr:sp macro="" textlink="">
      <xdr:nvSpPr>
        <xdr:cNvPr id="191" name="n_2aveValue【体育館・プール】&#10;有形固定資産減価償却率">
          <a:extLst>
            <a:ext uri="{FF2B5EF4-FFF2-40B4-BE49-F238E27FC236}">
              <a16:creationId xmlns:a16="http://schemas.microsoft.com/office/drawing/2014/main" id="{00000000-0008-0000-0200-0000BF000000}"/>
            </a:ext>
          </a:extLst>
        </xdr:cNvPr>
        <xdr:cNvSpPr txBox="1"/>
      </xdr:nvSpPr>
      <xdr:spPr>
        <a:xfrm>
          <a:off x="2705744" y="1039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71137</xdr:rowOff>
    </xdr:from>
    <xdr:ext cx="405111" cy="259045"/>
    <xdr:sp macro="" textlink="">
      <xdr:nvSpPr>
        <xdr:cNvPr id="192" name="n_3aveValue【体育館・プール】&#10;有形固定資産減価償却率">
          <a:extLst>
            <a:ext uri="{FF2B5EF4-FFF2-40B4-BE49-F238E27FC236}">
              <a16:creationId xmlns:a16="http://schemas.microsoft.com/office/drawing/2014/main" id="{00000000-0008-0000-0200-0000C0000000}"/>
            </a:ext>
          </a:extLst>
        </xdr:cNvPr>
        <xdr:cNvSpPr txBox="1"/>
      </xdr:nvSpPr>
      <xdr:spPr>
        <a:xfrm>
          <a:off x="1816744"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129557</xdr:rowOff>
    </xdr:from>
    <xdr:ext cx="405111" cy="259045"/>
    <xdr:sp macro="" textlink="">
      <xdr:nvSpPr>
        <xdr:cNvPr id="193" name="n_4aveValue【体育館・プール】&#10;有形固定資産減価償却率">
          <a:extLst>
            <a:ext uri="{FF2B5EF4-FFF2-40B4-BE49-F238E27FC236}">
              <a16:creationId xmlns:a16="http://schemas.microsoft.com/office/drawing/2014/main" id="{00000000-0008-0000-0200-0000C1000000}"/>
            </a:ext>
          </a:extLst>
        </xdr:cNvPr>
        <xdr:cNvSpPr txBox="1"/>
      </xdr:nvSpPr>
      <xdr:spPr>
        <a:xfrm>
          <a:off x="927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57167</xdr:rowOff>
    </xdr:from>
    <xdr:ext cx="405111" cy="259045"/>
    <xdr:sp macro="" textlink="">
      <xdr:nvSpPr>
        <xdr:cNvPr id="194" name="n_1mainValue【体育館・プール】&#10;有形固定資産減価償却率">
          <a:extLst>
            <a:ext uri="{FF2B5EF4-FFF2-40B4-BE49-F238E27FC236}">
              <a16:creationId xmlns:a16="http://schemas.microsoft.com/office/drawing/2014/main" id="{00000000-0008-0000-0200-0000C2000000}"/>
            </a:ext>
          </a:extLst>
        </xdr:cNvPr>
        <xdr:cNvSpPr txBox="1"/>
      </xdr:nvSpPr>
      <xdr:spPr>
        <a:xfrm>
          <a:off x="3582044" y="1000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29227</xdr:rowOff>
    </xdr:from>
    <xdr:ext cx="405111" cy="259045"/>
    <xdr:sp macro="" textlink="">
      <xdr:nvSpPr>
        <xdr:cNvPr id="195" name="n_2mainValue【体育館・プール】&#10;有形固定資産減価償却率">
          <a:extLst>
            <a:ext uri="{FF2B5EF4-FFF2-40B4-BE49-F238E27FC236}">
              <a16:creationId xmlns:a16="http://schemas.microsoft.com/office/drawing/2014/main" id="{00000000-0008-0000-0200-0000C3000000}"/>
            </a:ext>
          </a:extLst>
        </xdr:cNvPr>
        <xdr:cNvSpPr txBox="1"/>
      </xdr:nvSpPr>
      <xdr:spPr>
        <a:xfrm>
          <a:off x="2705744"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161307</xdr:rowOff>
    </xdr:from>
    <xdr:ext cx="405111" cy="259045"/>
    <xdr:sp macro="" textlink="">
      <xdr:nvSpPr>
        <xdr:cNvPr id="196" name="n_3main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1816744" y="993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149877</xdr:rowOff>
    </xdr:from>
    <xdr:ext cx="405111" cy="259045"/>
    <xdr:sp macro="" textlink="">
      <xdr:nvSpPr>
        <xdr:cNvPr id="197" name="n_4main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927744" y="992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9" name="テキスト ボックス 208">
          <a:extLst>
            <a:ext uri="{FF2B5EF4-FFF2-40B4-BE49-F238E27FC236}">
              <a16:creationId xmlns:a16="http://schemas.microsoft.com/office/drawing/2014/main" id="{00000000-0008-0000-0200-0000D1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1" name="テキスト ボックス 210">
          <a:extLst>
            <a:ext uri="{FF2B5EF4-FFF2-40B4-BE49-F238E27FC236}">
              <a16:creationId xmlns:a16="http://schemas.microsoft.com/office/drawing/2014/main" id="{00000000-0008-0000-0200-0000D3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体育館・プール】&#10;一人当たり面積グラフ枠">
          <a:extLst>
            <a:ext uri="{FF2B5EF4-FFF2-40B4-BE49-F238E27FC236}">
              <a16:creationId xmlns:a16="http://schemas.microsoft.com/office/drawing/2014/main" id="{00000000-0008-0000-0200-0000DC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222" name="【体育館・プール】&#10;一人当たり面積最小値テキスト">
          <a:extLst>
            <a:ext uri="{FF2B5EF4-FFF2-40B4-BE49-F238E27FC236}">
              <a16:creationId xmlns:a16="http://schemas.microsoft.com/office/drawing/2014/main" id="{00000000-0008-0000-0200-0000DE000000}"/>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224" name="【体育館・プール】&#10;一人当たり面積最大値テキスト">
          <a:extLst>
            <a:ext uri="{FF2B5EF4-FFF2-40B4-BE49-F238E27FC236}">
              <a16:creationId xmlns:a16="http://schemas.microsoft.com/office/drawing/2014/main" id="{00000000-0008-0000-0200-0000E0000000}"/>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226" name="【体育館・プール】&#10;一人当たり面積平均値テキスト">
          <a:extLst>
            <a:ext uri="{FF2B5EF4-FFF2-40B4-BE49-F238E27FC236}">
              <a16:creationId xmlns:a16="http://schemas.microsoft.com/office/drawing/2014/main" id="{00000000-0008-0000-0200-0000E2000000}"/>
            </a:ext>
          </a:extLst>
        </xdr:cNvPr>
        <xdr:cNvSpPr txBox="1"/>
      </xdr:nvSpPr>
      <xdr:spPr>
        <a:xfrm>
          <a:off x="10515600" y="1043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227" name="フローチャート: 判断 226">
          <a:extLst>
            <a:ext uri="{FF2B5EF4-FFF2-40B4-BE49-F238E27FC236}">
              <a16:creationId xmlns:a16="http://schemas.microsoft.com/office/drawing/2014/main" id="{00000000-0008-0000-0200-0000E3000000}"/>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228" name="フローチャート: 判断 227">
          <a:extLst>
            <a:ext uri="{FF2B5EF4-FFF2-40B4-BE49-F238E27FC236}">
              <a16:creationId xmlns:a16="http://schemas.microsoft.com/office/drawing/2014/main" id="{00000000-0008-0000-0200-0000E4000000}"/>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229" name="フローチャート: 判断 228">
          <a:extLst>
            <a:ext uri="{FF2B5EF4-FFF2-40B4-BE49-F238E27FC236}">
              <a16:creationId xmlns:a16="http://schemas.microsoft.com/office/drawing/2014/main" id="{00000000-0008-0000-0200-0000E5000000}"/>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230" name="フローチャート: 判断 229">
          <a:extLst>
            <a:ext uri="{FF2B5EF4-FFF2-40B4-BE49-F238E27FC236}">
              <a16:creationId xmlns:a16="http://schemas.microsoft.com/office/drawing/2014/main" id="{00000000-0008-0000-0200-0000E6000000}"/>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145415</xdr:rowOff>
    </xdr:from>
    <xdr:to>
      <xdr:col>55</xdr:col>
      <xdr:colOff>50800</xdr:colOff>
      <xdr:row>62</xdr:row>
      <xdr:rowOff>75565</xdr:rowOff>
    </xdr:to>
    <xdr:sp macro="" textlink="">
      <xdr:nvSpPr>
        <xdr:cNvPr id="237" name="楕円 236">
          <a:extLst>
            <a:ext uri="{FF2B5EF4-FFF2-40B4-BE49-F238E27FC236}">
              <a16:creationId xmlns:a16="http://schemas.microsoft.com/office/drawing/2014/main" id="{00000000-0008-0000-0200-0000ED000000}"/>
            </a:ext>
          </a:extLst>
        </xdr:cNvPr>
        <xdr:cNvSpPr/>
      </xdr:nvSpPr>
      <xdr:spPr>
        <a:xfrm>
          <a:off x="104267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123842</xdr:rowOff>
    </xdr:from>
    <xdr:ext cx="469744" cy="259045"/>
    <xdr:sp macro="" textlink="">
      <xdr:nvSpPr>
        <xdr:cNvPr id="238" name="【体育館・プール】&#10;一人当たり面積該当値テキスト">
          <a:extLst>
            <a:ext uri="{FF2B5EF4-FFF2-40B4-BE49-F238E27FC236}">
              <a16:creationId xmlns:a16="http://schemas.microsoft.com/office/drawing/2014/main" id="{00000000-0008-0000-0200-0000EE000000}"/>
            </a:ext>
          </a:extLst>
        </xdr:cNvPr>
        <xdr:cNvSpPr txBox="1"/>
      </xdr:nvSpPr>
      <xdr:spPr>
        <a:xfrm>
          <a:off x="10515600" y="1058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155321</xdr:rowOff>
    </xdr:from>
    <xdr:to>
      <xdr:col>50</xdr:col>
      <xdr:colOff>165100</xdr:colOff>
      <xdr:row>62</xdr:row>
      <xdr:rowOff>85471</xdr:rowOff>
    </xdr:to>
    <xdr:sp macro="" textlink="">
      <xdr:nvSpPr>
        <xdr:cNvPr id="239" name="楕円 238">
          <a:extLst>
            <a:ext uri="{FF2B5EF4-FFF2-40B4-BE49-F238E27FC236}">
              <a16:creationId xmlns:a16="http://schemas.microsoft.com/office/drawing/2014/main" id="{00000000-0008-0000-0200-0000EF000000}"/>
            </a:ext>
          </a:extLst>
        </xdr:cNvPr>
        <xdr:cNvSpPr/>
      </xdr:nvSpPr>
      <xdr:spPr>
        <a:xfrm>
          <a:off x="9588500" y="1061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24765</xdr:rowOff>
    </xdr:from>
    <xdr:to>
      <xdr:col>55</xdr:col>
      <xdr:colOff>0</xdr:colOff>
      <xdr:row>62</xdr:row>
      <xdr:rowOff>34671</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flipV="1">
          <a:off x="9639300" y="10654665"/>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164465</xdr:rowOff>
    </xdr:from>
    <xdr:to>
      <xdr:col>46</xdr:col>
      <xdr:colOff>38100</xdr:colOff>
      <xdr:row>62</xdr:row>
      <xdr:rowOff>94615</xdr:rowOff>
    </xdr:to>
    <xdr:sp macro="" textlink="">
      <xdr:nvSpPr>
        <xdr:cNvPr id="241" name="楕円 240">
          <a:extLst>
            <a:ext uri="{FF2B5EF4-FFF2-40B4-BE49-F238E27FC236}">
              <a16:creationId xmlns:a16="http://schemas.microsoft.com/office/drawing/2014/main" id="{00000000-0008-0000-0200-0000F1000000}"/>
            </a:ext>
          </a:extLst>
        </xdr:cNvPr>
        <xdr:cNvSpPr/>
      </xdr:nvSpPr>
      <xdr:spPr>
        <a:xfrm>
          <a:off x="8699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34671</xdr:rowOff>
    </xdr:from>
    <xdr:to>
      <xdr:col>50</xdr:col>
      <xdr:colOff>114300</xdr:colOff>
      <xdr:row>62</xdr:row>
      <xdr:rowOff>43815</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flipV="1">
          <a:off x="8750300" y="1066457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3302</xdr:rowOff>
    </xdr:from>
    <xdr:to>
      <xdr:col>41</xdr:col>
      <xdr:colOff>101600</xdr:colOff>
      <xdr:row>62</xdr:row>
      <xdr:rowOff>104902</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78105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43815</xdr:rowOff>
    </xdr:from>
    <xdr:to>
      <xdr:col>45</xdr:col>
      <xdr:colOff>177800</xdr:colOff>
      <xdr:row>62</xdr:row>
      <xdr:rowOff>54102</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flipV="1">
          <a:off x="7861300" y="10673715"/>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16256</xdr:rowOff>
    </xdr:from>
    <xdr:to>
      <xdr:col>36</xdr:col>
      <xdr:colOff>165100</xdr:colOff>
      <xdr:row>62</xdr:row>
      <xdr:rowOff>117856</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6921500" y="1064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54102</xdr:rowOff>
    </xdr:from>
    <xdr:to>
      <xdr:col>41</xdr:col>
      <xdr:colOff>50800</xdr:colOff>
      <xdr:row>62</xdr:row>
      <xdr:rowOff>67056</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6972300" y="10684002"/>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247" name="n_1aveValue【体育館・プール】&#10;一人当たり面積">
          <a:extLst>
            <a:ext uri="{FF2B5EF4-FFF2-40B4-BE49-F238E27FC236}">
              <a16:creationId xmlns:a16="http://schemas.microsoft.com/office/drawing/2014/main" id="{00000000-0008-0000-0200-0000F7000000}"/>
            </a:ext>
          </a:extLst>
        </xdr:cNvPr>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99331</xdr:rowOff>
    </xdr:from>
    <xdr:ext cx="469744" cy="259045"/>
    <xdr:sp macro="" textlink="">
      <xdr:nvSpPr>
        <xdr:cNvPr id="248" name="n_2aveValue【体育館・プール】&#10;一人当たり面積">
          <a:extLst>
            <a:ext uri="{FF2B5EF4-FFF2-40B4-BE49-F238E27FC236}">
              <a16:creationId xmlns:a16="http://schemas.microsoft.com/office/drawing/2014/main" id="{00000000-0008-0000-0200-0000F8000000}"/>
            </a:ext>
          </a:extLst>
        </xdr:cNvPr>
        <xdr:cNvSpPr txBox="1"/>
      </xdr:nvSpPr>
      <xdr:spPr>
        <a:xfrm>
          <a:off x="8515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249" name="n_3aveValue【体育館・プール】&#10;一人当たり面積">
          <a:extLst>
            <a:ext uri="{FF2B5EF4-FFF2-40B4-BE49-F238E27FC236}">
              <a16:creationId xmlns:a16="http://schemas.microsoft.com/office/drawing/2014/main" id="{00000000-0008-0000-0200-0000F9000000}"/>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104665</xdr:rowOff>
    </xdr:from>
    <xdr:ext cx="469744" cy="259045"/>
    <xdr:sp macro="" textlink="">
      <xdr:nvSpPr>
        <xdr:cNvPr id="250" name="n_4aveValue【体育館・プール】&#10;一人当たり面積">
          <a:extLst>
            <a:ext uri="{FF2B5EF4-FFF2-40B4-BE49-F238E27FC236}">
              <a16:creationId xmlns:a16="http://schemas.microsoft.com/office/drawing/2014/main" id="{00000000-0008-0000-0200-0000FA000000}"/>
            </a:ext>
          </a:extLst>
        </xdr:cNvPr>
        <xdr:cNvSpPr txBox="1"/>
      </xdr:nvSpPr>
      <xdr:spPr>
        <a:xfrm>
          <a:off x="6737427" y="1039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76598</xdr:rowOff>
    </xdr:from>
    <xdr:ext cx="469744" cy="259045"/>
    <xdr:sp macro="" textlink="">
      <xdr:nvSpPr>
        <xdr:cNvPr id="251" name="n_1mainValue【体育館・プール】&#10;一人当たり面積">
          <a:extLst>
            <a:ext uri="{FF2B5EF4-FFF2-40B4-BE49-F238E27FC236}">
              <a16:creationId xmlns:a16="http://schemas.microsoft.com/office/drawing/2014/main" id="{00000000-0008-0000-0200-0000FB000000}"/>
            </a:ext>
          </a:extLst>
        </xdr:cNvPr>
        <xdr:cNvSpPr txBox="1"/>
      </xdr:nvSpPr>
      <xdr:spPr>
        <a:xfrm>
          <a:off x="9391727" y="1070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85742</xdr:rowOff>
    </xdr:from>
    <xdr:ext cx="469744" cy="259045"/>
    <xdr:sp macro="" textlink="">
      <xdr:nvSpPr>
        <xdr:cNvPr id="252" name="n_2mainValue【体育館・プール】&#10;一人当たり面積">
          <a:extLst>
            <a:ext uri="{FF2B5EF4-FFF2-40B4-BE49-F238E27FC236}">
              <a16:creationId xmlns:a16="http://schemas.microsoft.com/office/drawing/2014/main" id="{00000000-0008-0000-0200-0000FC000000}"/>
            </a:ext>
          </a:extLst>
        </xdr:cNvPr>
        <xdr:cNvSpPr txBox="1"/>
      </xdr:nvSpPr>
      <xdr:spPr>
        <a:xfrm>
          <a:off x="8515427" y="1071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121429</xdr:rowOff>
    </xdr:from>
    <xdr:ext cx="469744" cy="259045"/>
    <xdr:sp macro="" textlink="">
      <xdr:nvSpPr>
        <xdr:cNvPr id="253" name="n_3mainValue【体育館・プール】&#10;一人当たり面積">
          <a:extLst>
            <a:ext uri="{FF2B5EF4-FFF2-40B4-BE49-F238E27FC236}">
              <a16:creationId xmlns:a16="http://schemas.microsoft.com/office/drawing/2014/main" id="{00000000-0008-0000-0200-0000FD000000}"/>
            </a:ext>
          </a:extLst>
        </xdr:cNvPr>
        <xdr:cNvSpPr txBox="1"/>
      </xdr:nvSpPr>
      <xdr:spPr>
        <a:xfrm>
          <a:off x="7626427" y="1040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108983</xdr:rowOff>
    </xdr:from>
    <xdr:ext cx="469744" cy="259045"/>
    <xdr:sp macro="" textlink="">
      <xdr:nvSpPr>
        <xdr:cNvPr id="254" name="n_4mainValue【体育館・プール】&#10;一人当たり面積">
          <a:extLst>
            <a:ext uri="{FF2B5EF4-FFF2-40B4-BE49-F238E27FC236}">
              <a16:creationId xmlns:a16="http://schemas.microsoft.com/office/drawing/2014/main" id="{00000000-0008-0000-0200-0000FE000000}"/>
            </a:ext>
          </a:extLst>
        </xdr:cNvPr>
        <xdr:cNvSpPr txBox="1"/>
      </xdr:nvSpPr>
      <xdr:spPr>
        <a:xfrm>
          <a:off x="6737427" y="1073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5" name="正方形/長方形 254">
          <a:extLst>
            <a:ext uri="{FF2B5EF4-FFF2-40B4-BE49-F238E27FC236}">
              <a16:creationId xmlns:a16="http://schemas.microsoft.com/office/drawing/2014/main" id="{00000000-0008-0000-0200-0000FF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6" name="正方形/長方形 255">
          <a:extLst>
            <a:ext uri="{FF2B5EF4-FFF2-40B4-BE49-F238E27FC236}">
              <a16:creationId xmlns:a16="http://schemas.microsoft.com/office/drawing/2014/main" id="{00000000-0008-0000-0200-000000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7" name="正方形/長方形 256">
          <a:extLst>
            <a:ext uri="{FF2B5EF4-FFF2-40B4-BE49-F238E27FC236}">
              <a16:creationId xmlns:a16="http://schemas.microsoft.com/office/drawing/2014/main" id="{00000000-0008-0000-0200-000001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08" name="【一般廃棄物処理施設】&#10;有形固定資産減価償却率グラフ枠">
          <a:extLst>
            <a:ext uri="{FF2B5EF4-FFF2-40B4-BE49-F238E27FC236}">
              <a16:creationId xmlns:a16="http://schemas.microsoft.com/office/drawing/2014/main" id="{00000000-0008-0000-0200-000034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310" name="【一般廃棄物処理施設】&#10;有形固定資産減価償却率最小値テキスト">
          <a:extLst>
            <a:ext uri="{FF2B5EF4-FFF2-40B4-BE49-F238E27FC236}">
              <a16:creationId xmlns:a16="http://schemas.microsoft.com/office/drawing/2014/main" id="{00000000-0008-0000-0200-000036010000}"/>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312" name="【一般廃棄物処理施設】&#10;有形固定資産減価償却率最大値テキスト">
          <a:extLst>
            <a:ext uri="{FF2B5EF4-FFF2-40B4-BE49-F238E27FC236}">
              <a16:creationId xmlns:a16="http://schemas.microsoft.com/office/drawing/2014/main" id="{00000000-0008-0000-0200-000038010000}"/>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314" name="【一般廃棄物処理施設】&#10;有形固定資産減価償却率平均値テキスト">
          <a:extLst>
            <a:ext uri="{FF2B5EF4-FFF2-40B4-BE49-F238E27FC236}">
              <a16:creationId xmlns:a16="http://schemas.microsoft.com/office/drawing/2014/main" id="{00000000-0008-0000-0200-00003A010000}"/>
            </a:ext>
          </a:extLst>
        </xdr:cNvPr>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316" name="フローチャート: 判断 315">
          <a:extLst>
            <a:ext uri="{FF2B5EF4-FFF2-40B4-BE49-F238E27FC236}">
              <a16:creationId xmlns:a16="http://schemas.microsoft.com/office/drawing/2014/main" id="{00000000-0008-0000-0200-00003C010000}"/>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317" name="フローチャート: 判断 316">
          <a:extLst>
            <a:ext uri="{FF2B5EF4-FFF2-40B4-BE49-F238E27FC236}">
              <a16:creationId xmlns:a16="http://schemas.microsoft.com/office/drawing/2014/main" id="{00000000-0008-0000-0200-00003D010000}"/>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18" name="フローチャート: 判断 317">
          <a:extLst>
            <a:ext uri="{FF2B5EF4-FFF2-40B4-BE49-F238E27FC236}">
              <a16:creationId xmlns:a16="http://schemas.microsoft.com/office/drawing/2014/main" id="{00000000-0008-0000-0200-00003E010000}"/>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319" name="フローチャート: 判断 318">
          <a:extLst>
            <a:ext uri="{FF2B5EF4-FFF2-40B4-BE49-F238E27FC236}">
              <a16:creationId xmlns:a16="http://schemas.microsoft.com/office/drawing/2014/main" id="{00000000-0008-0000-0200-00003F010000}"/>
            </a:ext>
          </a:extLst>
        </xdr:cNvPr>
        <xdr:cNvSpPr/>
      </xdr:nvSpPr>
      <xdr:spPr>
        <a:xfrm>
          <a:off x="12763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130556</xdr:rowOff>
    </xdr:from>
    <xdr:to>
      <xdr:col>85</xdr:col>
      <xdr:colOff>177800</xdr:colOff>
      <xdr:row>40</xdr:row>
      <xdr:rowOff>60706</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162687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108983</xdr:rowOff>
    </xdr:from>
    <xdr:ext cx="405111" cy="259045"/>
    <xdr:sp macro="" textlink="">
      <xdr:nvSpPr>
        <xdr:cNvPr id="326" name="【一般廃棄物処理施設】&#10;有形固定資産減価償却率該当値テキスト">
          <a:extLst>
            <a:ext uri="{FF2B5EF4-FFF2-40B4-BE49-F238E27FC236}">
              <a16:creationId xmlns:a16="http://schemas.microsoft.com/office/drawing/2014/main" id="{00000000-0008-0000-0200-000046010000}"/>
            </a:ext>
          </a:extLst>
        </xdr:cNvPr>
        <xdr:cNvSpPr txBox="1"/>
      </xdr:nvSpPr>
      <xdr:spPr>
        <a:xfrm>
          <a:off x="16357600" y="679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57404</xdr:rowOff>
    </xdr:from>
    <xdr:to>
      <xdr:col>81</xdr:col>
      <xdr:colOff>101600</xdr:colOff>
      <xdr:row>39</xdr:row>
      <xdr:rowOff>159004</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15430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108204</xdr:rowOff>
    </xdr:from>
    <xdr:to>
      <xdr:col>85</xdr:col>
      <xdr:colOff>127000</xdr:colOff>
      <xdr:row>40</xdr:row>
      <xdr:rowOff>9906</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15481300" y="679475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155702</xdr:rowOff>
    </xdr:from>
    <xdr:to>
      <xdr:col>76</xdr:col>
      <xdr:colOff>165100</xdr:colOff>
      <xdr:row>39</xdr:row>
      <xdr:rowOff>85852</xdr:rowOff>
    </xdr:to>
    <xdr:sp macro="" textlink="">
      <xdr:nvSpPr>
        <xdr:cNvPr id="329" name="楕円 328">
          <a:extLst>
            <a:ext uri="{FF2B5EF4-FFF2-40B4-BE49-F238E27FC236}">
              <a16:creationId xmlns:a16="http://schemas.microsoft.com/office/drawing/2014/main" id="{00000000-0008-0000-0200-000049010000}"/>
            </a:ext>
          </a:extLst>
        </xdr:cNvPr>
        <xdr:cNvSpPr/>
      </xdr:nvSpPr>
      <xdr:spPr>
        <a:xfrm>
          <a:off x="14541500" y="667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35052</xdr:rowOff>
    </xdr:from>
    <xdr:to>
      <xdr:col>81</xdr:col>
      <xdr:colOff>50800</xdr:colOff>
      <xdr:row>39</xdr:row>
      <xdr:rowOff>108204</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14592300" y="672160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103124</xdr:rowOff>
    </xdr:from>
    <xdr:to>
      <xdr:col>72</xdr:col>
      <xdr:colOff>38100</xdr:colOff>
      <xdr:row>39</xdr:row>
      <xdr:rowOff>33274</xdr:rowOff>
    </xdr:to>
    <xdr:sp macro="" textlink="">
      <xdr:nvSpPr>
        <xdr:cNvPr id="331" name="楕円 330">
          <a:extLst>
            <a:ext uri="{FF2B5EF4-FFF2-40B4-BE49-F238E27FC236}">
              <a16:creationId xmlns:a16="http://schemas.microsoft.com/office/drawing/2014/main" id="{00000000-0008-0000-0200-00004B010000}"/>
            </a:ext>
          </a:extLst>
        </xdr:cNvPr>
        <xdr:cNvSpPr/>
      </xdr:nvSpPr>
      <xdr:spPr>
        <a:xfrm>
          <a:off x="13652500" y="66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153924</xdr:rowOff>
    </xdr:from>
    <xdr:to>
      <xdr:col>76</xdr:col>
      <xdr:colOff>114300</xdr:colOff>
      <xdr:row>39</xdr:row>
      <xdr:rowOff>35052</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13703300" y="666902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34544</xdr:rowOff>
    </xdr:from>
    <xdr:to>
      <xdr:col>67</xdr:col>
      <xdr:colOff>101600</xdr:colOff>
      <xdr:row>38</xdr:row>
      <xdr:rowOff>136144</xdr:rowOff>
    </xdr:to>
    <xdr:sp macro="" textlink="">
      <xdr:nvSpPr>
        <xdr:cNvPr id="333" name="楕円 332">
          <a:extLst>
            <a:ext uri="{FF2B5EF4-FFF2-40B4-BE49-F238E27FC236}">
              <a16:creationId xmlns:a16="http://schemas.microsoft.com/office/drawing/2014/main" id="{00000000-0008-0000-0200-00004D010000}"/>
            </a:ext>
          </a:extLst>
        </xdr:cNvPr>
        <xdr:cNvSpPr/>
      </xdr:nvSpPr>
      <xdr:spPr>
        <a:xfrm>
          <a:off x="1276350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85344</xdr:rowOff>
    </xdr:from>
    <xdr:to>
      <xdr:col>71</xdr:col>
      <xdr:colOff>177800</xdr:colOff>
      <xdr:row>38</xdr:row>
      <xdr:rowOff>153924</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12814300" y="660044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335" name="n_1aveValue【一般廃棄物処理施設】&#10;有形固定資産減価償却率">
          <a:extLst>
            <a:ext uri="{FF2B5EF4-FFF2-40B4-BE49-F238E27FC236}">
              <a16:creationId xmlns:a16="http://schemas.microsoft.com/office/drawing/2014/main" id="{00000000-0008-0000-0200-00004F010000}"/>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336" name="n_2aveValue【一般廃棄物処理施設】&#10;有形固定資産減価償却率">
          <a:extLst>
            <a:ext uri="{FF2B5EF4-FFF2-40B4-BE49-F238E27FC236}">
              <a16:creationId xmlns:a16="http://schemas.microsoft.com/office/drawing/2014/main" id="{00000000-0008-0000-0200-000050010000}"/>
            </a:ext>
          </a:extLst>
        </xdr:cNvPr>
        <xdr:cNvSpPr txBox="1"/>
      </xdr:nvSpPr>
      <xdr:spPr>
        <a:xfrm>
          <a:off x="14389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337" name="n_3aveValue【一般廃棄物処理施設】&#10;有形固定資産減価償却率">
          <a:extLst>
            <a:ext uri="{FF2B5EF4-FFF2-40B4-BE49-F238E27FC236}">
              <a16:creationId xmlns:a16="http://schemas.microsoft.com/office/drawing/2014/main" id="{00000000-0008-0000-0200-000051010000}"/>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338" name="n_4aveValue【一般廃棄物処理施設】&#10;有形固定資産減価償却率">
          <a:extLst>
            <a:ext uri="{FF2B5EF4-FFF2-40B4-BE49-F238E27FC236}">
              <a16:creationId xmlns:a16="http://schemas.microsoft.com/office/drawing/2014/main" id="{00000000-0008-0000-0200-000052010000}"/>
            </a:ext>
          </a:extLst>
        </xdr:cNvPr>
        <xdr:cNvSpPr txBox="1"/>
      </xdr:nvSpPr>
      <xdr:spPr>
        <a:xfrm>
          <a:off x="12611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150131</xdr:rowOff>
    </xdr:from>
    <xdr:ext cx="405111" cy="259045"/>
    <xdr:sp macro="" textlink="">
      <xdr:nvSpPr>
        <xdr:cNvPr id="339" name="n_1mainValue【一般廃棄物処理施設】&#10;有形固定資産減価償却率">
          <a:extLst>
            <a:ext uri="{FF2B5EF4-FFF2-40B4-BE49-F238E27FC236}">
              <a16:creationId xmlns:a16="http://schemas.microsoft.com/office/drawing/2014/main" id="{00000000-0008-0000-0200-000053010000}"/>
            </a:ext>
          </a:extLst>
        </xdr:cNvPr>
        <xdr:cNvSpPr txBox="1"/>
      </xdr:nvSpPr>
      <xdr:spPr>
        <a:xfrm>
          <a:off x="15266044" y="683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76979</xdr:rowOff>
    </xdr:from>
    <xdr:ext cx="405111" cy="259045"/>
    <xdr:sp macro="" textlink="">
      <xdr:nvSpPr>
        <xdr:cNvPr id="340" name="n_2mainValue【一般廃棄物処理施設】&#10;有形固定資産減価償却率">
          <a:extLst>
            <a:ext uri="{FF2B5EF4-FFF2-40B4-BE49-F238E27FC236}">
              <a16:creationId xmlns:a16="http://schemas.microsoft.com/office/drawing/2014/main" id="{00000000-0008-0000-0200-000054010000}"/>
            </a:ext>
          </a:extLst>
        </xdr:cNvPr>
        <xdr:cNvSpPr txBox="1"/>
      </xdr:nvSpPr>
      <xdr:spPr>
        <a:xfrm>
          <a:off x="14389744" y="676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24401</xdr:rowOff>
    </xdr:from>
    <xdr:ext cx="405111" cy="259045"/>
    <xdr:sp macro="" textlink="">
      <xdr:nvSpPr>
        <xdr:cNvPr id="341" name="n_3mainValue【一般廃棄物処理施設】&#10;有形固定資産減価償却率">
          <a:extLst>
            <a:ext uri="{FF2B5EF4-FFF2-40B4-BE49-F238E27FC236}">
              <a16:creationId xmlns:a16="http://schemas.microsoft.com/office/drawing/2014/main" id="{00000000-0008-0000-0200-000055010000}"/>
            </a:ext>
          </a:extLst>
        </xdr:cNvPr>
        <xdr:cNvSpPr txBox="1"/>
      </xdr:nvSpPr>
      <xdr:spPr>
        <a:xfrm>
          <a:off x="13500744" y="671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127271</xdr:rowOff>
    </xdr:from>
    <xdr:ext cx="405111" cy="259045"/>
    <xdr:sp macro="" textlink="">
      <xdr:nvSpPr>
        <xdr:cNvPr id="342" name="n_4mainValue【一般廃棄物処理施設】&#10;有形固定資産減価償却率">
          <a:extLst>
            <a:ext uri="{FF2B5EF4-FFF2-40B4-BE49-F238E27FC236}">
              <a16:creationId xmlns:a16="http://schemas.microsoft.com/office/drawing/2014/main" id="{00000000-0008-0000-0200-000056010000}"/>
            </a:ext>
          </a:extLst>
        </xdr:cNvPr>
        <xdr:cNvSpPr txBox="1"/>
      </xdr:nvSpPr>
      <xdr:spPr>
        <a:xfrm>
          <a:off x="12611744" y="664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6" name="正方形/長方形 345">
          <a:extLst>
            <a:ext uri="{FF2B5EF4-FFF2-40B4-BE49-F238E27FC236}">
              <a16:creationId xmlns:a16="http://schemas.microsoft.com/office/drawing/2014/main" id="{00000000-0008-0000-0200-00005A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7" name="正方形/長方形 346">
          <a:extLst>
            <a:ext uri="{FF2B5EF4-FFF2-40B4-BE49-F238E27FC236}">
              <a16:creationId xmlns:a16="http://schemas.microsoft.com/office/drawing/2014/main" id="{00000000-0008-0000-0200-00005B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8" name="正方形/長方形 347">
          <a:extLst>
            <a:ext uri="{FF2B5EF4-FFF2-40B4-BE49-F238E27FC236}">
              <a16:creationId xmlns:a16="http://schemas.microsoft.com/office/drawing/2014/main" id="{00000000-0008-0000-0200-00005C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9" name="正方形/長方形 348">
          <a:extLst>
            <a:ext uri="{FF2B5EF4-FFF2-40B4-BE49-F238E27FC236}">
              <a16:creationId xmlns:a16="http://schemas.microsoft.com/office/drawing/2014/main" id="{00000000-0008-0000-0200-00005D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0" name="正方形/長方形 349">
          <a:extLst>
            <a:ext uri="{FF2B5EF4-FFF2-40B4-BE49-F238E27FC236}">
              <a16:creationId xmlns:a16="http://schemas.microsoft.com/office/drawing/2014/main" id="{00000000-0008-0000-0200-00005E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5" name="【一般廃棄物処理施設】&#10;一人当たり有形固定資産（償却資産）額グラフ枠">
          <a:extLst>
            <a:ext uri="{FF2B5EF4-FFF2-40B4-BE49-F238E27FC236}">
              <a16:creationId xmlns:a16="http://schemas.microsoft.com/office/drawing/2014/main" id="{00000000-0008-0000-0200-00006D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67" name="【一般廃棄物処理施設】&#10;一人当たり有形固定資産（償却資産）額最小値テキスト">
          <a:extLst>
            <a:ext uri="{FF2B5EF4-FFF2-40B4-BE49-F238E27FC236}">
              <a16:creationId xmlns:a16="http://schemas.microsoft.com/office/drawing/2014/main" id="{00000000-0008-0000-0200-00006F010000}"/>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69" name="【一般廃棄物処理施設】&#10;一人当たり有形固定資産（償却資産）額最大値テキスト">
          <a:extLst>
            <a:ext uri="{FF2B5EF4-FFF2-40B4-BE49-F238E27FC236}">
              <a16:creationId xmlns:a16="http://schemas.microsoft.com/office/drawing/2014/main" id="{00000000-0008-0000-0200-000071010000}"/>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144842</xdr:rowOff>
    </xdr:from>
    <xdr:ext cx="599010" cy="259045"/>
    <xdr:sp macro="" textlink="">
      <xdr:nvSpPr>
        <xdr:cNvPr id="371" name="【一般廃棄物処理施設】&#10;一人当たり有形固定資産（償却資産）額平均値テキスト">
          <a:extLst>
            <a:ext uri="{FF2B5EF4-FFF2-40B4-BE49-F238E27FC236}">
              <a16:creationId xmlns:a16="http://schemas.microsoft.com/office/drawing/2014/main" id="{00000000-0008-0000-0200-000073010000}"/>
            </a:ext>
          </a:extLst>
        </xdr:cNvPr>
        <xdr:cNvSpPr txBox="1"/>
      </xdr:nvSpPr>
      <xdr:spPr>
        <a:xfrm>
          <a:off x="22199600" y="6831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72" name="フローチャート: 判断 371">
          <a:extLst>
            <a:ext uri="{FF2B5EF4-FFF2-40B4-BE49-F238E27FC236}">
              <a16:creationId xmlns:a16="http://schemas.microsoft.com/office/drawing/2014/main" id="{00000000-0008-0000-0200-000074010000}"/>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73" name="フローチャート: 判断 372">
          <a:extLst>
            <a:ext uri="{FF2B5EF4-FFF2-40B4-BE49-F238E27FC236}">
              <a16:creationId xmlns:a16="http://schemas.microsoft.com/office/drawing/2014/main" id="{00000000-0008-0000-0200-000075010000}"/>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74" name="フローチャート: 判断 373">
          <a:extLst>
            <a:ext uri="{FF2B5EF4-FFF2-40B4-BE49-F238E27FC236}">
              <a16:creationId xmlns:a16="http://schemas.microsoft.com/office/drawing/2014/main" id="{00000000-0008-0000-0200-000076010000}"/>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75" name="フローチャート: 判断 374">
          <a:extLst>
            <a:ext uri="{FF2B5EF4-FFF2-40B4-BE49-F238E27FC236}">
              <a16:creationId xmlns:a16="http://schemas.microsoft.com/office/drawing/2014/main" id="{00000000-0008-0000-0200-000077010000}"/>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376" name="フローチャート: 判断 375">
          <a:extLst>
            <a:ext uri="{FF2B5EF4-FFF2-40B4-BE49-F238E27FC236}">
              <a16:creationId xmlns:a16="http://schemas.microsoft.com/office/drawing/2014/main" id="{00000000-0008-0000-0200-000078010000}"/>
            </a:ext>
          </a:extLst>
        </xdr:cNvPr>
        <xdr:cNvSpPr/>
      </xdr:nvSpPr>
      <xdr:spPr>
        <a:xfrm>
          <a:off x="18605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161880</xdr:rowOff>
    </xdr:from>
    <xdr:to>
      <xdr:col>116</xdr:col>
      <xdr:colOff>114300</xdr:colOff>
      <xdr:row>38</xdr:row>
      <xdr:rowOff>92030</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22110700" y="650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13307</xdr:rowOff>
    </xdr:from>
    <xdr:ext cx="599010" cy="259045"/>
    <xdr:sp macro="" textlink="">
      <xdr:nvSpPr>
        <xdr:cNvPr id="383" name="【一般廃棄物処理施設】&#10;一人当たり有形固定資産（償却資産）額該当値テキスト">
          <a:extLst>
            <a:ext uri="{FF2B5EF4-FFF2-40B4-BE49-F238E27FC236}">
              <a16:creationId xmlns:a16="http://schemas.microsoft.com/office/drawing/2014/main" id="{00000000-0008-0000-0200-00007F010000}"/>
            </a:ext>
          </a:extLst>
        </xdr:cNvPr>
        <xdr:cNvSpPr txBox="1"/>
      </xdr:nvSpPr>
      <xdr:spPr>
        <a:xfrm>
          <a:off x="22199600" y="6356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7651</xdr:rowOff>
    </xdr:from>
    <xdr:to>
      <xdr:col>112</xdr:col>
      <xdr:colOff>38100</xdr:colOff>
      <xdr:row>38</xdr:row>
      <xdr:rowOff>109251</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21272500" y="65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41230</xdr:rowOff>
    </xdr:from>
    <xdr:to>
      <xdr:col>116</xdr:col>
      <xdr:colOff>63500</xdr:colOff>
      <xdr:row>38</xdr:row>
      <xdr:rowOff>58451</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flipV="1">
          <a:off x="21323300" y="6556330"/>
          <a:ext cx="838200" cy="1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23310</xdr:rowOff>
    </xdr:from>
    <xdr:to>
      <xdr:col>107</xdr:col>
      <xdr:colOff>101600</xdr:colOff>
      <xdr:row>38</xdr:row>
      <xdr:rowOff>124910</xdr:rowOff>
    </xdr:to>
    <xdr:sp macro="" textlink="">
      <xdr:nvSpPr>
        <xdr:cNvPr id="386" name="楕円 385">
          <a:extLst>
            <a:ext uri="{FF2B5EF4-FFF2-40B4-BE49-F238E27FC236}">
              <a16:creationId xmlns:a16="http://schemas.microsoft.com/office/drawing/2014/main" id="{00000000-0008-0000-0200-000082010000}"/>
            </a:ext>
          </a:extLst>
        </xdr:cNvPr>
        <xdr:cNvSpPr/>
      </xdr:nvSpPr>
      <xdr:spPr>
        <a:xfrm>
          <a:off x="20383500" y="653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58451</xdr:rowOff>
    </xdr:from>
    <xdr:to>
      <xdr:col>111</xdr:col>
      <xdr:colOff>177800</xdr:colOff>
      <xdr:row>38</xdr:row>
      <xdr:rowOff>74110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flipV="1">
          <a:off x="20434300" y="6573551"/>
          <a:ext cx="8890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49363</xdr:rowOff>
    </xdr:from>
    <xdr:to>
      <xdr:col>102</xdr:col>
      <xdr:colOff>165100</xdr:colOff>
      <xdr:row>38</xdr:row>
      <xdr:rowOff>150963</xdr:rowOff>
    </xdr:to>
    <xdr:sp macro="" textlink="">
      <xdr:nvSpPr>
        <xdr:cNvPr id="388" name="楕円 387">
          <a:extLst>
            <a:ext uri="{FF2B5EF4-FFF2-40B4-BE49-F238E27FC236}">
              <a16:creationId xmlns:a16="http://schemas.microsoft.com/office/drawing/2014/main" id="{00000000-0008-0000-0200-000084010000}"/>
            </a:ext>
          </a:extLst>
        </xdr:cNvPr>
        <xdr:cNvSpPr/>
      </xdr:nvSpPr>
      <xdr:spPr>
        <a:xfrm>
          <a:off x="19494500" y="656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74110</xdr:rowOff>
    </xdr:from>
    <xdr:to>
      <xdr:col>107</xdr:col>
      <xdr:colOff>50800</xdr:colOff>
      <xdr:row>38</xdr:row>
      <xdr:rowOff>100163</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flipV="1">
          <a:off x="19545300" y="6589210"/>
          <a:ext cx="889000" cy="2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71301</xdr:rowOff>
    </xdr:from>
    <xdr:to>
      <xdr:col>98</xdr:col>
      <xdr:colOff>38100</xdr:colOff>
      <xdr:row>39</xdr:row>
      <xdr:rowOff>1451</xdr:rowOff>
    </xdr:to>
    <xdr:sp macro="" textlink="">
      <xdr:nvSpPr>
        <xdr:cNvPr id="390" name="楕円 389">
          <a:extLst>
            <a:ext uri="{FF2B5EF4-FFF2-40B4-BE49-F238E27FC236}">
              <a16:creationId xmlns:a16="http://schemas.microsoft.com/office/drawing/2014/main" id="{00000000-0008-0000-0200-000086010000}"/>
            </a:ext>
          </a:extLst>
        </xdr:cNvPr>
        <xdr:cNvSpPr/>
      </xdr:nvSpPr>
      <xdr:spPr>
        <a:xfrm>
          <a:off x="18605500" y="658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100163</xdr:rowOff>
    </xdr:from>
    <xdr:to>
      <xdr:col>102</xdr:col>
      <xdr:colOff>114300</xdr:colOff>
      <xdr:row>38</xdr:row>
      <xdr:rowOff>122101</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flipV="1">
          <a:off x="18656300" y="6615263"/>
          <a:ext cx="889000" cy="2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99324</xdr:rowOff>
    </xdr:from>
    <xdr:ext cx="599010" cy="259045"/>
    <xdr:sp macro="" textlink="">
      <xdr:nvSpPr>
        <xdr:cNvPr id="392" name="n_1aveValue【一般廃棄物処理施設】&#10;一人当たり有形固定資産（償却資産）額">
          <a:extLst>
            <a:ext uri="{FF2B5EF4-FFF2-40B4-BE49-F238E27FC236}">
              <a16:creationId xmlns:a16="http://schemas.microsoft.com/office/drawing/2014/main" id="{00000000-0008-0000-0200-000088010000}"/>
            </a:ext>
          </a:extLst>
        </xdr:cNvPr>
        <xdr:cNvSpPr txBox="1"/>
      </xdr:nvSpPr>
      <xdr:spPr>
        <a:xfrm>
          <a:off x="21011095" y="695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77471</xdr:rowOff>
    </xdr:from>
    <xdr:ext cx="599010" cy="259045"/>
    <xdr:sp macro="" textlink="">
      <xdr:nvSpPr>
        <xdr:cNvPr id="393" name="n_2aveValue【一般廃棄物処理施設】&#10;一人当たり有形固定資産（償却資産）額">
          <a:extLst>
            <a:ext uri="{FF2B5EF4-FFF2-40B4-BE49-F238E27FC236}">
              <a16:creationId xmlns:a16="http://schemas.microsoft.com/office/drawing/2014/main" id="{00000000-0008-0000-0200-000089010000}"/>
            </a:ext>
          </a:extLst>
        </xdr:cNvPr>
        <xdr:cNvSpPr txBox="1"/>
      </xdr:nvSpPr>
      <xdr:spPr>
        <a:xfrm>
          <a:off x="20134795" y="6935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113499</xdr:rowOff>
    </xdr:from>
    <xdr:ext cx="599010" cy="259045"/>
    <xdr:sp macro="" textlink="">
      <xdr:nvSpPr>
        <xdr:cNvPr id="394" name="n_3aveValue【一般廃棄物処理施設】&#10;一人当たり有形固定資産（償却資産）額">
          <a:extLst>
            <a:ext uri="{FF2B5EF4-FFF2-40B4-BE49-F238E27FC236}">
              <a16:creationId xmlns:a16="http://schemas.microsoft.com/office/drawing/2014/main" id="{00000000-0008-0000-0200-00008A010000}"/>
            </a:ext>
          </a:extLst>
        </xdr:cNvPr>
        <xdr:cNvSpPr txBox="1"/>
      </xdr:nvSpPr>
      <xdr:spPr>
        <a:xfrm>
          <a:off x="19245795" y="6971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32882</xdr:rowOff>
    </xdr:from>
    <xdr:ext cx="599010" cy="259045"/>
    <xdr:sp macro="" textlink="">
      <xdr:nvSpPr>
        <xdr:cNvPr id="395" name="n_4aveValue【一般廃棄物処理施設】&#10;一人当たり有形固定資産（償却資産）額">
          <a:extLst>
            <a:ext uri="{FF2B5EF4-FFF2-40B4-BE49-F238E27FC236}">
              <a16:creationId xmlns:a16="http://schemas.microsoft.com/office/drawing/2014/main" id="{00000000-0008-0000-0200-00008B010000}"/>
            </a:ext>
          </a:extLst>
        </xdr:cNvPr>
        <xdr:cNvSpPr txBox="1"/>
      </xdr:nvSpPr>
      <xdr:spPr>
        <a:xfrm>
          <a:off x="18356795" y="6890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125778</xdr:rowOff>
    </xdr:from>
    <xdr:ext cx="599010" cy="259045"/>
    <xdr:sp macro="" textlink="">
      <xdr:nvSpPr>
        <xdr:cNvPr id="396" name="n_1mainValue【一般廃棄物処理施設】&#10;一人当たり有形固定資産（償却資産）額">
          <a:extLst>
            <a:ext uri="{FF2B5EF4-FFF2-40B4-BE49-F238E27FC236}">
              <a16:creationId xmlns:a16="http://schemas.microsoft.com/office/drawing/2014/main" id="{00000000-0008-0000-0200-00008C010000}"/>
            </a:ext>
          </a:extLst>
        </xdr:cNvPr>
        <xdr:cNvSpPr txBox="1"/>
      </xdr:nvSpPr>
      <xdr:spPr>
        <a:xfrm>
          <a:off x="21011095" y="6297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141437</xdr:rowOff>
    </xdr:from>
    <xdr:ext cx="599010" cy="259045"/>
    <xdr:sp macro="" textlink="">
      <xdr:nvSpPr>
        <xdr:cNvPr id="397" name="n_2mainValue【一般廃棄物処理施設】&#10;一人当たり有形固定資産（償却資産）額">
          <a:extLst>
            <a:ext uri="{FF2B5EF4-FFF2-40B4-BE49-F238E27FC236}">
              <a16:creationId xmlns:a16="http://schemas.microsoft.com/office/drawing/2014/main" id="{00000000-0008-0000-0200-00008D010000}"/>
            </a:ext>
          </a:extLst>
        </xdr:cNvPr>
        <xdr:cNvSpPr txBox="1"/>
      </xdr:nvSpPr>
      <xdr:spPr>
        <a:xfrm>
          <a:off x="20134795" y="631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167490</xdr:rowOff>
    </xdr:from>
    <xdr:ext cx="599010" cy="259045"/>
    <xdr:sp macro="" textlink="">
      <xdr:nvSpPr>
        <xdr:cNvPr id="398" name="n_3mainValue【一般廃棄物処理施設】&#10;一人当たり有形固定資産（償却資産）額">
          <a:extLst>
            <a:ext uri="{FF2B5EF4-FFF2-40B4-BE49-F238E27FC236}">
              <a16:creationId xmlns:a16="http://schemas.microsoft.com/office/drawing/2014/main" id="{00000000-0008-0000-0200-00008E010000}"/>
            </a:ext>
          </a:extLst>
        </xdr:cNvPr>
        <xdr:cNvSpPr txBox="1"/>
      </xdr:nvSpPr>
      <xdr:spPr>
        <a:xfrm>
          <a:off x="19245795" y="633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17978</xdr:rowOff>
    </xdr:from>
    <xdr:ext cx="599010" cy="259045"/>
    <xdr:sp macro="" textlink="">
      <xdr:nvSpPr>
        <xdr:cNvPr id="399" name="n_4mainValue【一般廃棄物処理施設】&#10;一人当たり有形固定資産（償却資産）額">
          <a:extLst>
            <a:ext uri="{FF2B5EF4-FFF2-40B4-BE49-F238E27FC236}">
              <a16:creationId xmlns:a16="http://schemas.microsoft.com/office/drawing/2014/main" id="{00000000-0008-0000-0200-00008F010000}"/>
            </a:ext>
          </a:extLst>
        </xdr:cNvPr>
        <xdr:cNvSpPr txBox="1"/>
      </xdr:nvSpPr>
      <xdr:spPr>
        <a:xfrm>
          <a:off x="18356795" y="6361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0" name="【消防施設】&#10;有形固定資産減価償却率グラフ枠">
          <a:extLst>
            <a:ext uri="{FF2B5EF4-FFF2-40B4-BE49-F238E27FC236}">
              <a16:creationId xmlns:a16="http://schemas.microsoft.com/office/drawing/2014/main" id="{00000000-0008-0000-0200-0000B8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2" name="【消防施設】&#10;有形固定資産減価償却率最小値テキスト">
          <a:extLst>
            <a:ext uri="{FF2B5EF4-FFF2-40B4-BE49-F238E27FC236}">
              <a16:creationId xmlns:a16="http://schemas.microsoft.com/office/drawing/2014/main" id="{00000000-0008-0000-0200-0000BA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444" name="【消防施設】&#10;有形固定資産減価償却率最大値テキスト">
          <a:extLst>
            <a:ext uri="{FF2B5EF4-FFF2-40B4-BE49-F238E27FC236}">
              <a16:creationId xmlns:a16="http://schemas.microsoft.com/office/drawing/2014/main" id="{00000000-0008-0000-0200-0000BC010000}"/>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126109</xdr:rowOff>
    </xdr:from>
    <xdr:ext cx="405111" cy="259045"/>
    <xdr:sp macro="" textlink="">
      <xdr:nvSpPr>
        <xdr:cNvPr id="446" name="【消防施設】&#10;有形固定資産減価償却率平均値テキスト">
          <a:extLst>
            <a:ext uri="{FF2B5EF4-FFF2-40B4-BE49-F238E27FC236}">
              <a16:creationId xmlns:a16="http://schemas.microsoft.com/office/drawing/2014/main" id="{00000000-0008-0000-0200-0000BE010000}"/>
            </a:ext>
          </a:extLst>
        </xdr:cNvPr>
        <xdr:cNvSpPr txBox="1"/>
      </xdr:nvSpPr>
      <xdr:spPr>
        <a:xfrm>
          <a:off x="16357600" y="14185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447" name="フローチャート: 判断 446">
          <a:extLst>
            <a:ext uri="{FF2B5EF4-FFF2-40B4-BE49-F238E27FC236}">
              <a16:creationId xmlns:a16="http://schemas.microsoft.com/office/drawing/2014/main" id="{00000000-0008-0000-0200-0000BF010000}"/>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448" name="フローチャート: 判断 447">
          <a:extLst>
            <a:ext uri="{FF2B5EF4-FFF2-40B4-BE49-F238E27FC236}">
              <a16:creationId xmlns:a16="http://schemas.microsoft.com/office/drawing/2014/main" id="{00000000-0008-0000-0200-0000C0010000}"/>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449" name="フローチャート: 判断 448">
          <a:extLst>
            <a:ext uri="{FF2B5EF4-FFF2-40B4-BE49-F238E27FC236}">
              <a16:creationId xmlns:a16="http://schemas.microsoft.com/office/drawing/2014/main" id="{00000000-0008-0000-0200-0000C1010000}"/>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450" name="フローチャート: 判断 449">
          <a:extLst>
            <a:ext uri="{FF2B5EF4-FFF2-40B4-BE49-F238E27FC236}">
              <a16:creationId xmlns:a16="http://schemas.microsoft.com/office/drawing/2014/main" id="{00000000-0008-0000-0200-0000C2010000}"/>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51" name="フローチャート: 判断 450">
          <a:extLst>
            <a:ext uri="{FF2B5EF4-FFF2-40B4-BE49-F238E27FC236}">
              <a16:creationId xmlns:a16="http://schemas.microsoft.com/office/drawing/2014/main" id="{00000000-0008-0000-0200-0000C3010000}"/>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457" name="楕円 456">
          <a:extLst>
            <a:ext uri="{FF2B5EF4-FFF2-40B4-BE49-F238E27FC236}">
              <a16:creationId xmlns:a16="http://schemas.microsoft.com/office/drawing/2014/main" id="{00000000-0008-0000-0200-0000C9010000}"/>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458" name="【消防施設】&#10;有形固定資産減価償却率該当値テキスト">
          <a:extLst>
            <a:ext uri="{FF2B5EF4-FFF2-40B4-BE49-F238E27FC236}">
              <a16:creationId xmlns:a16="http://schemas.microsoft.com/office/drawing/2014/main" id="{00000000-0008-0000-0200-0000CA010000}"/>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459" name="楕円 458">
          <a:extLst>
            <a:ext uri="{FF2B5EF4-FFF2-40B4-BE49-F238E27FC236}">
              <a16:creationId xmlns:a16="http://schemas.microsoft.com/office/drawing/2014/main" id="{00000000-0008-0000-0200-0000CB010000}"/>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461" name="楕円 460">
          <a:extLst>
            <a:ext uri="{FF2B5EF4-FFF2-40B4-BE49-F238E27FC236}">
              <a16:creationId xmlns:a16="http://schemas.microsoft.com/office/drawing/2014/main" id="{00000000-0008-0000-0200-0000CD010000}"/>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463" name="楕円 462">
          <a:extLst>
            <a:ext uri="{FF2B5EF4-FFF2-40B4-BE49-F238E27FC236}">
              <a16:creationId xmlns:a16="http://schemas.microsoft.com/office/drawing/2014/main" id="{00000000-0008-0000-0200-0000CF010000}"/>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465" name="楕円 464">
          <a:extLst>
            <a:ext uri="{FF2B5EF4-FFF2-40B4-BE49-F238E27FC236}">
              <a16:creationId xmlns:a16="http://schemas.microsoft.com/office/drawing/2014/main" id="{00000000-0008-0000-0200-0000D1010000}"/>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4190</xdr:rowOff>
    </xdr:from>
    <xdr:ext cx="405111" cy="259045"/>
    <xdr:sp macro="" textlink="">
      <xdr:nvSpPr>
        <xdr:cNvPr id="467" name="n_1aveValue【消防施設】&#10;有形固定資産減価償却率">
          <a:extLst>
            <a:ext uri="{FF2B5EF4-FFF2-40B4-BE49-F238E27FC236}">
              <a16:creationId xmlns:a16="http://schemas.microsoft.com/office/drawing/2014/main" id="{00000000-0008-0000-0200-0000D3010000}"/>
            </a:ext>
          </a:extLst>
        </xdr:cNvPr>
        <xdr:cNvSpPr txBox="1"/>
      </xdr:nvSpPr>
      <xdr:spPr>
        <a:xfrm>
          <a:off x="152660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167476</xdr:rowOff>
    </xdr:from>
    <xdr:ext cx="405111" cy="259045"/>
    <xdr:sp macro="" textlink="">
      <xdr:nvSpPr>
        <xdr:cNvPr id="468" name="n_2aveValue【消防施設】&#10;有形固定資産減価償却率">
          <a:extLst>
            <a:ext uri="{FF2B5EF4-FFF2-40B4-BE49-F238E27FC236}">
              <a16:creationId xmlns:a16="http://schemas.microsoft.com/office/drawing/2014/main" id="{00000000-0008-0000-0200-0000D4010000}"/>
            </a:ext>
          </a:extLst>
        </xdr:cNvPr>
        <xdr:cNvSpPr txBox="1"/>
      </xdr:nvSpPr>
      <xdr:spPr>
        <a:xfrm>
          <a:off x="143897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469" name="n_3aveValue【消防施設】&#10;有形固定資産減価償却率">
          <a:extLst>
            <a:ext uri="{FF2B5EF4-FFF2-40B4-BE49-F238E27FC236}">
              <a16:creationId xmlns:a16="http://schemas.microsoft.com/office/drawing/2014/main" id="{00000000-0008-0000-0200-0000D5010000}"/>
            </a:ext>
          </a:extLst>
        </xdr:cNvPr>
        <xdr:cNvSpPr txBox="1"/>
      </xdr:nvSpPr>
      <xdr:spPr>
        <a:xfrm>
          <a:off x="13500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470" name="n_4aveValue【消防施設】&#10;有形固定資産減価償却率">
          <a:extLst>
            <a:ext uri="{FF2B5EF4-FFF2-40B4-BE49-F238E27FC236}">
              <a16:creationId xmlns:a16="http://schemas.microsoft.com/office/drawing/2014/main" id="{00000000-0008-0000-0200-0000D6010000}"/>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471" name="n_1mainValue【消防施設】&#10;有形固定資産減価償却率">
          <a:extLst>
            <a:ext uri="{FF2B5EF4-FFF2-40B4-BE49-F238E27FC236}">
              <a16:creationId xmlns:a16="http://schemas.microsoft.com/office/drawing/2014/main" id="{00000000-0008-0000-0200-0000D701000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472" name="n_2mainValue【消防施設】&#10;有形固定資産減価償却率">
          <a:extLst>
            <a:ext uri="{FF2B5EF4-FFF2-40B4-BE49-F238E27FC236}">
              <a16:creationId xmlns:a16="http://schemas.microsoft.com/office/drawing/2014/main" id="{00000000-0008-0000-0200-0000D8010000}"/>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473" name="n_3mainValue【消防施設】&#10;有形固定資産減価償却率">
          <a:extLst>
            <a:ext uri="{FF2B5EF4-FFF2-40B4-BE49-F238E27FC236}">
              <a16:creationId xmlns:a16="http://schemas.microsoft.com/office/drawing/2014/main" id="{00000000-0008-0000-0200-0000D9010000}"/>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474" name="n_4mainValue【消防施設】&#10;有形固定資産減価償却率">
          <a:extLst>
            <a:ext uri="{FF2B5EF4-FFF2-40B4-BE49-F238E27FC236}">
              <a16:creationId xmlns:a16="http://schemas.microsoft.com/office/drawing/2014/main" id="{00000000-0008-0000-0200-0000DA010000}"/>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7" name="正方形/長方形 476">
          <a:extLst>
            <a:ext uri="{FF2B5EF4-FFF2-40B4-BE49-F238E27FC236}">
              <a16:creationId xmlns:a16="http://schemas.microsoft.com/office/drawing/2014/main" id="{00000000-0008-0000-0200-0000DD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8" name="正方形/長方形 477">
          <a:extLst>
            <a:ext uri="{FF2B5EF4-FFF2-40B4-BE49-F238E27FC236}">
              <a16:creationId xmlns:a16="http://schemas.microsoft.com/office/drawing/2014/main" id="{00000000-0008-0000-0200-0000DE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9" name="正方形/長方形 478">
          <a:extLst>
            <a:ext uri="{FF2B5EF4-FFF2-40B4-BE49-F238E27FC236}">
              <a16:creationId xmlns:a16="http://schemas.microsoft.com/office/drawing/2014/main" id="{00000000-0008-0000-0200-0000DF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0" name="正方形/長方形 479">
          <a:extLst>
            <a:ext uri="{FF2B5EF4-FFF2-40B4-BE49-F238E27FC236}">
              <a16:creationId xmlns:a16="http://schemas.microsoft.com/office/drawing/2014/main" id="{00000000-0008-0000-0200-0000E0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1" name="正方形/長方形 480">
          <a:extLst>
            <a:ext uri="{FF2B5EF4-FFF2-40B4-BE49-F238E27FC236}">
              <a16:creationId xmlns:a16="http://schemas.microsoft.com/office/drawing/2014/main" id="{00000000-0008-0000-0200-0000E1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2" name="正方形/長方形 481">
          <a:extLst>
            <a:ext uri="{FF2B5EF4-FFF2-40B4-BE49-F238E27FC236}">
              <a16:creationId xmlns:a16="http://schemas.microsoft.com/office/drawing/2014/main" id="{00000000-0008-0000-0200-0000E2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7" name="【消防施設】&#10;一人当たり面積グラフ枠">
          <a:extLst>
            <a:ext uri="{FF2B5EF4-FFF2-40B4-BE49-F238E27FC236}">
              <a16:creationId xmlns:a16="http://schemas.microsoft.com/office/drawing/2014/main" id="{00000000-0008-0000-0200-0000F1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499" name="【消防施設】&#10;一人当たり面積最小値テキスト">
          <a:extLst>
            <a:ext uri="{FF2B5EF4-FFF2-40B4-BE49-F238E27FC236}">
              <a16:creationId xmlns:a16="http://schemas.microsoft.com/office/drawing/2014/main" id="{00000000-0008-0000-0200-0000F3010000}"/>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501" name="【消防施設】&#10;一人当たり面積最大値テキスト">
          <a:extLst>
            <a:ext uri="{FF2B5EF4-FFF2-40B4-BE49-F238E27FC236}">
              <a16:creationId xmlns:a16="http://schemas.microsoft.com/office/drawing/2014/main" id="{00000000-0008-0000-0200-0000F5010000}"/>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503" name="【消防施設】&#10;一人当たり面積平均値テキスト">
          <a:extLst>
            <a:ext uri="{FF2B5EF4-FFF2-40B4-BE49-F238E27FC236}">
              <a16:creationId xmlns:a16="http://schemas.microsoft.com/office/drawing/2014/main" id="{00000000-0008-0000-0200-0000F7010000}"/>
            </a:ext>
          </a:extLst>
        </xdr:cNvPr>
        <xdr:cNvSpPr txBox="1"/>
      </xdr:nvSpPr>
      <xdr:spPr>
        <a:xfrm>
          <a:off x="22199600"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04" name="フローチャート: 判断 503">
          <a:extLst>
            <a:ext uri="{FF2B5EF4-FFF2-40B4-BE49-F238E27FC236}">
              <a16:creationId xmlns:a16="http://schemas.microsoft.com/office/drawing/2014/main" id="{00000000-0008-0000-0200-0000F8010000}"/>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505" name="フローチャート: 判断 504">
          <a:extLst>
            <a:ext uri="{FF2B5EF4-FFF2-40B4-BE49-F238E27FC236}">
              <a16:creationId xmlns:a16="http://schemas.microsoft.com/office/drawing/2014/main" id="{00000000-0008-0000-0200-0000F9010000}"/>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06" name="フローチャート: 判断 505">
          <a:extLst>
            <a:ext uri="{FF2B5EF4-FFF2-40B4-BE49-F238E27FC236}">
              <a16:creationId xmlns:a16="http://schemas.microsoft.com/office/drawing/2014/main" id="{00000000-0008-0000-0200-0000FA010000}"/>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07" name="フローチャート: 判断 506">
          <a:extLst>
            <a:ext uri="{FF2B5EF4-FFF2-40B4-BE49-F238E27FC236}">
              <a16:creationId xmlns:a16="http://schemas.microsoft.com/office/drawing/2014/main" id="{00000000-0008-0000-0200-0000FB010000}"/>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508" name="フローチャート: 判断 507">
          <a:extLst>
            <a:ext uri="{FF2B5EF4-FFF2-40B4-BE49-F238E27FC236}">
              <a16:creationId xmlns:a16="http://schemas.microsoft.com/office/drawing/2014/main" id="{00000000-0008-0000-0200-0000FC010000}"/>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0</xdr:rowOff>
    </xdr:from>
    <xdr:to>
      <xdr:col>116</xdr:col>
      <xdr:colOff>114300</xdr:colOff>
      <xdr:row>86</xdr:row>
      <xdr:rowOff>101600</xdr:rowOff>
    </xdr:to>
    <xdr:sp macro="" textlink="">
      <xdr:nvSpPr>
        <xdr:cNvPr id="514" name="楕円 513">
          <a:extLst>
            <a:ext uri="{FF2B5EF4-FFF2-40B4-BE49-F238E27FC236}">
              <a16:creationId xmlns:a16="http://schemas.microsoft.com/office/drawing/2014/main" id="{00000000-0008-0000-0200-000002020000}"/>
            </a:ext>
          </a:extLst>
        </xdr:cNvPr>
        <xdr:cNvSpPr/>
      </xdr:nvSpPr>
      <xdr:spPr>
        <a:xfrm>
          <a:off x="221107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86377</xdr:rowOff>
    </xdr:from>
    <xdr:ext cx="469744" cy="259045"/>
    <xdr:sp macro="" textlink="">
      <xdr:nvSpPr>
        <xdr:cNvPr id="515" name="【消防施設】&#10;一人当たり面積該当値テキスト">
          <a:extLst>
            <a:ext uri="{FF2B5EF4-FFF2-40B4-BE49-F238E27FC236}">
              <a16:creationId xmlns:a16="http://schemas.microsoft.com/office/drawing/2014/main" id="{00000000-0008-0000-0200-000003020000}"/>
            </a:ext>
          </a:extLst>
        </xdr:cNvPr>
        <xdr:cNvSpPr txBox="1"/>
      </xdr:nvSpPr>
      <xdr:spPr>
        <a:xfrm>
          <a:off x="22199600"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1270</xdr:rowOff>
    </xdr:from>
    <xdr:to>
      <xdr:col>112</xdr:col>
      <xdr:colOff>38100</xdr:colOff>
      <xdr:row>86</xdr:row>
      <xdr:rowOff>102870</xdr:rowOff>
    </xdr:to>
    <xdr:sp macro="" textlink="">
      <xdr:nvSpPr>
        <xdr:cNvPr id="516" name="楕円 515">
          <a:extLst>
            <a:ext uri="{FF2B5EF4-FFF2-40B4-BE49-F238E27FC236}">
              <a16:creationId xmlns:a16="http://schemas.microsoft.com/office/drawing/2014/main" id="{00000000-0008-0000-0200-000004020000}"/>
            </a:ext>
          </a:extLst>
        </xdr:cNvPr>
        <xdr:cNvSpPr/>
      </xdr:nvSpPr>
      <xdr:spPr>
        <a:xfrm>
          <a:off x="21272500" y="1474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50800</xdr:rowOff>
    </xdr:from>
    <xdr:to>
      <xdr:col>116</xdr:col>
      <xdr:colOff>63500</xdr:colOff>
      <xdr:row>86</xdr:row>
      <xdr:rowOff>52070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flipV="1">
          <a:off x="21323300" y="1479550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2539</xdr:rowOff>
    </xdr:from>
    <xdr:to>
      <xdr:col>107</xdr:col>
      <xdr:colOff>101600</xdr:colOff>
      <xdr:row>86</xdr:row>
      <xdr:rowOff>104139</xdr:rowOff>
    </xdr:to>
    <xdr:sp macro="" textlink="">
      <xdr:nvSpPr>
        <xdr:cNvPr id="518" name="楕円 517">
          <a:extLst>
            <a:ext uri="{FF2B5EF4-FFF2-40B4-BE49-F238E27FC236}">
              <a16:creationId xmlns:a16="http://schemas.microsoft.com/office/drawing/2014/main" id="{00000000-0008-0000-0200-000006020000}"/>
            </a:ext>
          </a:extLst>
        </xdr:cNvPr>
        <xdr:cNvSpPr/>
      </xdr:nvSpPr>
      <xdr:spPr>
        <a:xfrm>
          <a:off x="20383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52070</xdr:rowOff>
    </xdr:from>
    <xdr:to>
      <xdr:col>111</xdr:col>
      <xdr:colOff>177800</xdr:colOff>
      <xdr:row>86</xdr:row>
      <xdr:rowOff>53339</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20434300" y="147967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5080</xdr:rowOff>
    </xdr:from>
    <xdr:to>
      <xdr:col>102</xdr:col>
      <xdr:colOff>165100</xdr:colOff>
      <xdr:row>86</xdr:row>
      <xdr:rowOff>106680</xdr:rowOff>
    </xdr:to>
    <xdr:sp macro="" textlink="">
      <xdr:nvSpPr>
        <xdr:cNvPr id="520" name="楕円 519">
          <a:extLst>
            <a:ext uri="{FF2B5EF4-FFF2-40B4-BE49-F238E27FC236}">
              <a16:creationId xmlns:a16="http://schemas.microsoft.com/office/drawing/2014/main" id="{00000000-0008-0000-0200-000008020000}"/>
            </a:ext>
          </a:extLst>
        </xdr:cNvPr>
        <xdr:cNvSpPr/>
      </xdr:nvSpPr>
      <xdr:spPr>
        <a:xfrm>
          <a:off x="19494500" y="1474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53339</xdr:rowOff>
    </xdr:from>
    <xdr:to>
      <xdr:col>107</xdr:col>
      <xdr:colOff>50800</xdr:colOff>
      <xdr:row>86</xdr:row>
      <xdr:rowOff>55880</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flipV="1">
          <a:off x="19545300" y="1479803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6350</xdr:rowOff>
    </xdr:from>
    <xdr:to>
      <xdr:col>98</xdr:col>
      <xdr:colOff>38100</xdr:colOff>
      <xdr:row>86</xdr:row>
      <xdr:rowOff>107950</xdr:rowOff>
    </xdr:to>
    <xdr:sp macro="" textlink="">
      <xdr:nvSpPr>
        <xdr:cNvPr id="522" name="楕円 521">
          <a:extLst>
            <a:ext uri="{FF2B5EF4-FFF2-40B4-BE49-F238E27FC236}">
              <a16:creationId xmlns:a16="http://schemas.microsoft.com/office/drawing/2014/main" id="{00000000-0008-0000-0200-00000A020000}"/>
            </a:ext>
          </a:extLst>
        </xdr:cNvPr>
        <xdr:cNvSpPr/>
      </xdr:nvSpPr>
      <xdr:spPr>
        <a:xfrm>
          <a:off x="18605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55880</xdr:rowOff>
    </xdr:from>
    <xdr:to>
      <xdr:col>102</xdr:col>
      <xdr:colOff>114300</xdr:colOff>
      <xdr:row>86</xdr:row>
      <xdr:rowOff>57150</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flipV="1">
          <a:off x="18656300" y="148005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524" name="n_1aveValue【消防施設】&#10;一人当たり面積">
          <a:extLst>
            <a:ext uri="{FF2B5EF4-FFF2-40B4-BE49-F238E27FC236}">
              <a16:creationId xmlns:a16="http://schemas.microsoft.com/office/drawing/2014/main" id="{00000000-0008-0000-0200-00000C020000}"/>
            </a:ext>
          </a:extLst>
        </xdr:cNvPr>
        <xdr:cNvSpPr txBox="1"/>
      </xdr:nvSpPr>
      <xdr:spPr>
        <a:xfrm>
          <a:off x="210757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525" name="n_2aveValue【消防施設】&#10;一人当たり面積">
          <a:extLst>
            <a:ext uri="{FF2B5EF4-FFF2-40B4-BE49-F238E27FC236}">
              <a16:creationId xmlns:a16="http://schemas.microsoft.com/office/drawing/2014/main" id="{00000000-0008-0000-0200-00000D020000}"/>
            </a:ext>
          </a:extLst>
        </xdr:cNvPr>
        <xdr:cNvSpPr txBox="1"/>
      </xdr:nvSpPr>
      <xdr:spPr>
        <a:xfrm>
          <a:off x="20199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526" name="n_3aveValue【消防施設】&#10;一人当たり面積">
          <a:extLst>
            <a:ext uri="{FF2B5EF4-FFF2-40B4-BE49-F238E27FC236}">
              <a16:creationId xmlns:a16="http://schemas.microsoft.com/office/drawing/2014/main" id="{00000000-0008-0000-0200-00000E020000}"/>
            </a:ext>
          </a:extLst>
        </xdr:cNvPr>
        <xdr:cNvSpPr txBox="1"/>
      </xdr:nvSpPr>
      <xdr:spPr>
        <a:xfrm>
          <a:off x="193104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527" name="n_4aveValue【消防施設】&#10;一人当たり面積">
          <a:extLst>
            <a:ext uri="{FF2B5EF4-FFF2-40B4-BE49-F238E27FC236}">
              <a16:creationId xmlns:a16="http://schemas.microsoft.com/office/drawing/2014/main" id="{00000000-0008-0000-0200-00000F020000}"/>
            </a:ext>
          </a:extLst>
        </xdr:cNvPr>
        <xdr:cNvSpPr txBox="1"/>
      </xdr:nvSpPr>
      <xdr:spPr>
        <a:xfrm>
          <a:off x="18421427" y="1423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93997</xdr:rowOff>
    </xdr:from>
    <xdr:ext cx="469744" cy="259045"/>
    <xdr:sp macro="" textlink="">
      <xdr:nvSpPr>
        <xdr:cNvPr id="528" name="n_1mainValue【消防施設】&#10;一人当たり面積">
          <a:extLst>
            <a:ext uri="{FF2B5EF4-FFF2-40B4-BE49-F238E27FC236}">
              <a16:creationId xmlns:a16="http://schemas.microsoft.com/office/drawing/2014/main" id="{00000000-0008-0000-0200-000010020000}"/>
            </a:ext>
          </a:extLst>
        </xdr:cNvPr>
        <xdr:cNvSpPr txBox="1"/>
      </xdr:nvSpPr>
      <xdr:spPr>
        <a:xfrm>
          <a:off x="21075727" y="1483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95266</xdr:rowOff>
    </xdr:from>
    <xdr:ext cx="469744" cy="259045"/>
    <xdr:sp macro="" textlink="">
      <xdr:nvSpPr>
        <xdr:cNvPr id="529" name="n_2mainValue【消防施設】&#10;一人当たり面積">
          <a:extLst>
            <a:ext uri="{FF2B5EF4-FFF2-40B4-BE49-F238E27FC236}">
              <a16:creationId xmlns:a16="http://schemas.microsoft.com/office/drawing/2014/main" id="{00000000-0008-0000-0200-000011020000}"/>
            </a:ext>
          </a:extLst>
        </xdr:cNvPr>
        <xdr:cNvSpPr txBox="1"/>
      </xdr:nvSpPr>
      <xdr:spPr>
        <a:xfrm>
          <a:off x="20199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97807</xdr:rowOff>
    </xdr:from>
    <xdr:ext cx="469744" cy="259045"/>
    <xdr:sp macro="" textlink="">
      <xdr:nvSpPr>
        <xdr:cNvPr id="530" name="n_3mainValue【消防施設】&#10;一人当たり面積">
          <a:extLst>
            <a:ext uri="{FF2B5EF4-FFF2-40B4-BE49-F238E27FC236}">
              <a16:creationId xmlns:a16="http://schemas.microsoft.com/office/drawing/2014/main" id="{00000000-0008-0000-0200-000012020000}"/>
            </a:ext>
          </a:extLst>
        </xdr:cNvPr>
        <xdr:cNvSpPr txBox="1"/>
      </xdr:nvSpPr>
      <xdr:spPr>
        <a:xfrm>
          <a:off x="19310427" y="1484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99077</xdr:rowOff>
    </xdr:from>
    <xdr:ext cx="469744" cy="259045"/>
    <xdr:sp macro="" textlink="">
      <xdr:nvSpPr>
        <xdr:cNvPr id="531" name="n_4mainValue【消防施設】&#10;一人当たり面積">
          <a:extLst>
            <a:ext uri="{FF2B5EF4-FFF2-40B4-BE49-F238E27FC236}">
              <a16:creationId xmlns:a16="http://schemas.microsoft.com/office/drawing/2014/main" id="{00000000-0008-0000-0200-000013020000}"/>
            </a:ext>
          </a:extLst>
        </xdr:cNvPr>
        <xdr:cNvSpPr txBox="1"/>
      </xdr:nvSpPr>
      <xdr:spPr>
        <a:xfrm>
          <a:off x="18421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5" name="正方形/長方形 534">
          <a:extLst>
            <a:ext uri="{FF2B5EF4-FFF2-40B4-BE49-F238E27FC236}">
              <a16:creationId xmlns:a16="http://schemas.microsoft.com/office/drawing/2014/main" id="{00000000-0008-0000-0200-00001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6" name="正方形/長方形 535">
          <a:extLst>
            <a:ext uri="{FF2B5EF4-FFF2-40B4-BE49-F238E27FC236}">
              <a16:creationId xmlns:a16="http://schemas.microsoft.com/office/drawing/2014/main" id="{00000000-0008-0000-0200-00001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7" name="正方形/長方形 536">
          <a:extLst>
            <a:ext uri="{FF2B5EF4-FFF2-40B4-BE49-F238E27FC236}">
              <a16:creationId xmlns:a16="http://schemas.microsoft.com/office/drawing/2014/main" id="{00000000-0008-0000-0200-00001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8" name="正方形/長方形 537">
          <a:extLst>
            <a:ext uri="{FF2B5EF4-FFF2-40B4-BE49-F238E27FC236}">
              <a16:creationId xmlns:a16="http://schemas.microsoft.com/office/drawing/2014/main" id="{00000000-0008-0000-0200-00001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9" name="正方形/長方形 538">
          <a:extLst>
            <a:ext uri="{FF2B5EF4-FFF2-40B4-BE49-F238E27FC236}">
              <a16:creationId xmlns:a16="http://schemas.microsoft.com/office/drawing/2014/main" id="{00000000-0008-0000-0200-00001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6" name="【庁舎】&#10;有形固定資産減価償却率グラフ枠">
          <a:extLst>
            <a:ext uri="{FF2B5EF4-FFF2-40B4-BE49-F238E27FC236}">
              <a16:creationId xmlns:a16="http://schemas.microsoft.com/office/drawing/2014/main" id="{00000000-0008-0000-0200-00002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58" name="【庁舎】&#10;有形固定資産減価償却率最小値テキスト">
          <a:extLst>
            <a:ext uri="{FF2B5EF4-FFF2-40B4-BE49-F238E27FC236}">
              <a16:creationId xmlns:a16="http://schemas.microsoft.com/office/drawing/2014/main" id="{00000000-0008-0000-0200-00002E020000}"/>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60" name="【庁舎】&#10;有形固定資産減価償却率最大値テキスト">
          <a:extLst>
            <a:ext uri="{FF2B5EF4-FFF2-40B4-BE49-F238E27FC236}">
              <a16:creationId xmlns:a16="http://schemas.microsoft.com/office/drawing/2014/main" id="{00000000-0008-0000-0200-000030020000}"/>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562" name="【庁舎】&#10;有形固定資産減価償却率平均値テキスト">
          <a:extLst>
            <a:ext uri="{FF2B5EF4-FFF2-40B4-BE49-F238E27FC236}">
              <a16:creationId xmlns:a16="http://schemas.microsoft.com/office/drawing/2014/main" id="{00000000-0008-0000-0200-000032020000}"/>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63" name="フローチャート: 判断 562">
          <a:extLst>
            <a:ext uri="{FF2B5EF4-FFF2-40B4-BE49-F238E27FC236}">
              <a16:creationId xmlns:a16="http://schemas.microsoft.com/office/drawing/2014/main" id="{00000000-0008-0000-0200-000033020000}"/>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64" name="フローチャート: 判断 563">
          <a:extLst>
            <a:ext uri="{FF2B5EF4-FFF2-40B4-BE49-F238E27FC236}">
              <a16:creationId xmlns:a16="http://schemas.microsoft.com/office/drawing/2014/main" id="{00000000-0008-0000-0200-000034020000}"/>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65" name="フローチャート: 判断 564">
          <a:extLst>
            <a:ext uri="{FF2B5EF4-FFF2-40B4-BE49-F238E27FC236}">
              <a16:creationId xmlns:a16="http://schemas.microsoft.com/office/drawing/2014/main" id="{00000000-0008-0000-0200-000035020000}"/>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66" name="フローチャート: 判断 565">
          <a:extLst>
            <a:ext uri="{FF2B5EF4-FFF2-40B4-BE49-F238E27FC236}">
              <a16:creationId xmlns:a16="http://schemas.microsoft.com/office/drawing/2014/main" id="{00000000-0008-0000-0200-000036020000}"/>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67" name="フローチャート: 判断 566">
          <a:extLst>
            <a:ext uri="{FF2B5EF4-FFF2-40B4-BE49-F238E27FC236}">
              <a16:creationId xmlns:a16="http://schemas.microsoft.com/office/drawing/2014/main" id="{00000000-0008-0000-0200-000037020000}"/>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79284</xdr:rowOff>
    </xdr:from>
    <xdr:to>
      <xdr:col>85</xdr:col>
      <xdr:colOff>177800</xdr:colOff>
      <xdr:row>101</xdr:row>
      <xdr:rowOff>9434</xdr:rowOff>
    </xdr:to>
    <xdr:sp macro="" textlink="">
      <xdr:nvSpPr>
        <xdr:cNvPr id="573" name="楕円 572">
          <a:extLst>
            <a:ext uri="{FF2B5EF4-FFF2-40B4-BE49-F238E27FC236}">
              <a16:creationId xmlns:a16="http://schemas.microsoft.com/office/drawing/2014/main" id="{00000000-0008-0000-0200-00003D020000}"/>
            </a:ext>
          </a:extLst>
        </xdr:cNvPr>
        <xdr:cNvSpPr/>
      </xdr:nvSpPr>
      <xdr:spPr>
        <a:xfrm>
          <a:off x="16268700" y="1722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165661</xdr:rowOff>
    </xdr:from>
    <xdr:ext cx="405111" cy="259045"/>
    <xdr:sp macro="" textlink="">
      <xdr:nvSpPr>
        <xdr:cNvPr id="574" name="【庁舎】&#10;有形固定資産減価償却率該当値テキスト">
          <a:extLst>
            <a:ext uri="{FF2B5EF4-FFF2-40B4-BE49-F238E27FC236}">
              <a16:creationId xmlns:a16="http://schemas.microsoft.com/office/drawing/2014/main" id="{00000000-0008-0000-0200-00003E020000}"/>
            </a:ext>
          </a:extLst>
        </xdr:cNvPr>
        <xdr:cNvSpPr txBox="1"/>
      </xdr:nvSpPr>
      <xdr:spPr>
        <a:xfrm>
          <a:off x="16357600" y="17139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15602</xdr:rowOff>
    </xdr:from>
    <xdr:to>
      <xdr:col>81</xdr:col>
      <xdr:colOff>101600</xdr:colOff>
      <xdr:row>100</xdr:row>
      <xdr:rowOff>117202</xdr:rowOff>
    </xdr:to>
    <xdr:sp macro="" textlink="">
      <xdr:nvSpPr>
        <xdr:cNvPr id="575" name="楕円 574">
          <a:extLst>
            <a:ext uri="{FF2B5EF4-FFF2-40B4-BE49-F238E27FC236}">
              <a16:creationId xmlns:a16="http://schemas.microsoft.com/office/drawing/2014/main" id="{00000000-0008-0000-0200-00003F020000}"/>
            </a:ext>
          </a:extLst>
        </xdr:cNvPr>
        <xdr:cNvSpPr/>
      </xdr:nvSpPr>
      <xdr:spPr>
        <a:xfrm>
          <a:off x="15430500" y="1716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66402</xdr:rowOff>
    </xdr:from>
    <xdr:to>
      <xdr:col>85</xdr:col>
      <xdr:colOff>127000</xdr:colOff>
      <xdr:row>100</xdr:row>
      <xdr:rowOff>130084</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5481300" y="17211402"/>
          <a:ext cx="8382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125005</xdr:rowOff>
    </xdr:from>
    <xdr:to>
      <xdr:col>76</xdr:col>
      <xdr:colOff>165100</xdr:colOff>
      <xdr:row>100</xdr:row>
      <xdr:rowOff>55155</xdr:rowOff>
    </xdr:to>
    <xdr:sp macro="" textlink="">
      <xdr:nvSpPr>
        <xdr:cNvPr id="577" name="楕円 576">
          <a:extLst>
            <a:ext uri="{FF2B5EF4-FFF2-40B4-BE49-F238E27FC236}">
              <a16:creationId xmlns:a16="http://schemas.microsoft.com/office/drawing/2014/main" id="{00000000-0008-0000-0200-000041020000}"/>
            </a:ext>
          </a:extLst>
        </xdr:cNvPr>
        <xdr:cNvSpPr/>
      </xdr:nvSpPr>
      <xdr:spPr>
        <a:xfrm>
          <a:off x="14541500" y="1709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4355</xdr:rowOff>
    </xdr:from>
    <xdr:to>
      <xdr:col>81</xdr:col>
      <xdr:colOff>50800</xdr:colOff>
      <xdr:row>100</xdr:row>
      <xdr:rowOff>66402</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4592300" y="17149355"/>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80918</xdr:rowOff>
    </xdr:from>
    <xdr:to>
      <xdr:col>72</xdr:col>
      <xdr:colOff>38100</xdr:colOff>
      <xdr:row>102</xdr:row>
      <xdr:rowOff>11068</xdr:rowOff>
    </xdr:to>
    <xdr:sp macro="" textlink="">
      <xdr:nvSpPr>
        <xdr:cNvPr id="579" name="楕円 578">
          <a:extLst>
            <a:ext uri="{FF2B5EF4-FFF2-40B4-BE49-F238E27FC236}">
              <a16:creationId xmlns:a16="http://schemas.microsoft.com/office/drawing/2014/main" id="{00000000-0008-0000-0200-000043020000}"/>
            </a:ext>
          </a:extLst>
        </xdr:cNvPr>
        <xdr:cNvSpPr/>
      </xdr:nvSpPr>
      <xdr:spPr>
        <a:xfrm>
          <a:off x="13652500" y="1739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4355</xdr:rowOff>
    </xdr:from>
    <xdr:to>
      <xdr:col>76</xdr:col>
      <xdr:colOff>114300</xdr:colOff>
      <xdr:row>101</xdr:row>
      <xdr:rowOff>131718</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flipV="1">
          <a:off x="13703300" y="17149355"/>
          <a:ext cx="889000" cy="29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102144</xdr:rowOff>
    </xdr:from>
    <xdr:to>
      <xdr:col>67</xdr:col>
      <xdr:colOff>101600</xdr:colOff>
      <xdr:row>108</xdr:row>
      <xdr:rowOff>32294</xdr:rowOff>
    </xdr:to>
    <xdr:sp macro="" textlink="">
      <xdr:nvSpPr>
        <xdr:cNvPr id="581" name="楕円 580">
          <a:extLst>
            <a:ext uri="{FF2B5EF4-FFF2-40B4-BE49-F238E27FC236}">
              <a16:creationId xmlns:a16="http://schemas.microsoft.com/office/drawing/2014/main" id="{00000000-0008-0000-0200-000045020000}"/>
            </a:ext>
          </a:extLst>
        </xdr:cNvPr>
        <xdr:cNvSpPr/>
      </xdr:nvSpPr>
      <xdr:spPr>
        <a:xfrm>
          <a:off x="12763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131718</xdr:rowOff>
    </xdr:from>
    <xdr:to>
      <xdr:col>71</xdr:col>
      <xdr:colOff>177800</xdr:colOff>
      <xdr:row>107</xdr:row>
      <xdr:rowOff>152944</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flipV="1">
          <a:off x="12814300" y="17448168"/>
          <a:ext cx="889000" cy="104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583" name="n_1aveValue【庁舎】&#10;有形固定資産減価償却率">
          <a:extLst>
            <a:ext uri="{FF2B5EF4-FFF2-40B4-BE49-F238E27FC236}">
              <a16:creationId xmlns:a16="http://schemas.microsoft.com/office/drawing/2014/main" id="{00000000-0008-0000-0200-000047020000}"/>
            </a:ext>
          </a:extLst>
        </xdr:cNvPr>
        <xdr:cNvSpPr txBox="1"/>
      </xdr:nvSpPr>
      <xdr:spPr>
        <a:xfrm>
          <a:off x="15266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584" name="n_2aveValue【庁舎】&#10;有形固定資産減価償却率">
          <a:extLst>
            <a:ext uri="{FF2B5EF4-FFF2-40B4-BE49-F238E27FC236}">
              <a16:creationId xmlns:a16="http://schemas.microsoft.com/office/drawing/2014/main" id="{00000000-0008-0000-0200-000048020000}"/>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585" name="n_3aveValue【庁舎】&#10;有形固定資産減価償却率">
          <a:extLst>
            <a:ext uri="{FF2B5EF4-FFF2-40B4-BE49-F238E27FC236}">
              <a16:creationId xmlns:a16="http://schemas.microsoft.com/office/drawing/2014/main" id="{00000000-0008-0000-0200-000049020000}"/>
            </a:ext>
          </a:extLst>
        </xdr:cNvPr>
        <xdr:cNvSpPr txBox="1"/>
      </xdr:nvSpPr>
      <xdr:spPr>
        <a:xfrm>
          <a:off x="13500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586" name="n_4aveValue【庁舎】&#10;有形固定資産減価償却率">
          <a:extLst>
            <a:ext uri="{FF2B5EF4-FFF2-40B4-BE49-F238E27FC236}">
              <a16:creationId xmlns:a16="http://schemas.microsoft.com/office/drawing/2014/main" id="{00000000-0008-0000-0200-00004A020000}"/>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133729</xdr:rowOff>
    </xdr:from>
    <xdr:ext cx="340478" cy="259045"/>
    <xdr:sp macro="" textlink="">
      <xdr:nvSpPr>
        <xdr:cNvPr id="587" name="n_1mainValue【庁舎】&#10;有形固定資産減価償却率">
          <a:extLst>
            <a:ext uri="{FF2B5EF4-FFF2-40B4-BE49-F238E27FC236}">
              <a16:creationId xmlns:a16="http://schemas.microsoft.com/office/drawing/2014/main" id="{00000000-0008-0000-0200-00004B020000}"/>
            </a:ext>
          </a:extLst>
        </xdr:cNvPr>
        <xdr:cNvSpPr txBox="1"/>
      </xdr:nvSpPr>
      <xdr:spPr>
        <a:xfrm>
          <a:off x="15298361" y="169358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71682</xdr:rowOff>
    </xdr:from>
    <xdr:ext cx="340478" cy="259045"/>
    <xdr:sp macro="" textlink="">
      <xdr:nvSpPr>
        <xdr:cNvPr id="588" name="n_2mainValue【庁舎】&#10;有形固定資産減価償却率">
          <a:extLst>
            <a:ext uri="{FF2B5EF4-FFF2-40B4-BE49-F238E27FC236}">
              <a16:creationId xmlns:a16="http://schemas.microsoft.com/office/drawing/2014/main" id="{00000000-0008-0000-0200-00004C020000}"/>
            </a:ext>
          </a:extLst>
        </xdr:cNvPr>
        <xdr:cNvSpPr txBox="1"/>
      </xdr:nvSpPr>
      <xdr:spPr>
        <a:xfrm>
          <a:off x="14422061" y="168737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27595</xdr:rowOff>
    </xdr:from>
    <xdr:ext cx="405111" cy="259045"/>
    <xdr:sp macro="" textlink="">
      <xdr:nvSpPr>
        <xdr:cNvPr id="589" name="n_3mainValue【庁舎】&#10;有形固定資産減価償却率">
          <a:extLst>
            <a:ext uri="{FF2B5EF4-FFF2-40B4-BE49-F238E27FC236}">
              <a16:creationId xmlns:a16="http://schemas.microsoft.com/office/drawing/2014/main" id="{00000000-0008-0000-0200-00004D020000}"/>
            </a:ext>
          </a:extLst>
        </xdr:cNvPr>
        <xdr:cNvSpPr txBox="1"/>
      </xdr:nvSpPr>
      <xdr:spPr>
        <a:xfrm>
          <a:off x="13500744" y="17172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23421</xdr:rowOff>
    </xdr:from>
    <xdr:ext cx="405111" cy="259045"/>
    <xdr:sp macro="" textlink="">
      <xdr:nvSpPr>
        <xdr:cNvPr id="590" name="n_4mainValue【庁舎】&#10;有形固定資産減価償却率">
          <a:extLst>
            <a:ext uri="{FF2B5EF4-FFF2-40B4-BE49-F238E27FC236}">
              <a16:creationId xmlns:a16="http://schemas.microsoft.com/office/drawing/2014/main" id="{00000000-0008-0000-0200-00004E020000}"/>
            </a:ext>
          </a:extLst>
        </xdr:cNvPr>
        <xdr:cNvSpPr txBox="1"/>
      </xdr:nvSpPr>
      <xdr:spPr>
        <a:xfrm>
          <a:off x="12611744" y="185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5" name="正方形/長方形 594">
          <a:extLst>
            <a:ext uri="{FF2B5EF4-FFF2-40B4-BE49-F238E27FC236}">
              <a16:creationId xmlns:a16="http://schemas.microsoft.com/office/drawing/2014/main" id="{00000000-0008-0000-0200-00005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6" name="正方形/長方形 595">
          <a:extLst>
            <a:ext uri="{FF2B5EF4-FFF2-40B4-BE49-F238E27FC236}">
              <a16:creationId xmlns:a16="http://schemas.microsoft.com/office/drawing/2014/main" id="{00000000-0008-0000-0200-00005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1" name="【庁舎】&#10;一人当たり面積グラフ枠">
          <a:extLst>
            <a:ext uri="{FF2B5EF4-FFF2-40B4-BE49-F238E27FC236}">
              <a16:creationId xmlns:a16="http://schemas.microsoft.com/office/drawing/2014/main" id="{00000000-0008-0000-0200-000063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613" name="【庁舎】&#10;一人当たり面積最小値テキスト">
          <a:extLst>
            <a:ext uri="{FF2B5EF4-FFF2-40B4-BE49-F238E27FC236}">
              <a16:creationId xmlns:a16="http://schemas.microsoft.com/office/drawing/2014/main" id="{00000000-0008-0000-0200-000065020000}"/>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615" name="【庁舎】&#10;一人当たり面積最大値テキスト">
          <a:extLst>
            <a:ext uri="{FF2B5EF4-FFF2-40B4-BE49-F238E27FC236}">
              <a16:creationId xmlns:a16="http://schemas.microsoft.com/office/drawing/2014/main" id="{00000000-0008-0000-0200-000067020000}"/>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617" name="【庁舎】&#10;一人当たり面積平均値テキスト">
          <a:extLst>
            <a:ext uri="{FF2B5EF4-FFF2-40B4-BE49-F238E27FC236}">
              <a16:creationId xmlns:a16="http://schemas.microsoft.com/office/drawing/2014/main" id="{00000000-0008-0000-0200-000069020000}"/>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619" name="フローチャート: 判断 618">
          <a:extLst>
            <a:ext uri="{FF2B5EF4-FFF2-40B4-BE49-F238E27FC236}">
              <a16:creationId xmlns:a16="http://schemas.microsoft.com/office/drawing/2014/main" id="{00000000-0008-0000-0200-00006B020000}"/>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620" name="フローチャート: 判断 619">
          <a:extLst>
            <a:ext uri="{FF2B5EF4-FFF2-40B4-BE49-F238E27FC236}">
              <a16:creationId xmlns:a16="http://schemas.microsoft.com/office/drawing/2014/main" id="{00000000-0008-0000-0200-00006C020000}"/>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21" name="フローチャート: 判断 620">
          <a:extLst>
            <a:ext uri="{FF2B5EF4-FFF2-40B4-BE49-F238E27FC236}">
              <a16:creationId xmlns:a16="http://schemas.microsoft.com/office/drawing/2014/main" id="{00000000-0008-0000-0200-00006D020000}"/>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622" name="フローチャート: 判断 621">
          <a:extLst>
            <a:ext uri="{FF2B5EF4-FFF2-40B4-BE49-F238E27FC236}">
              <a16:creationId xmlns:a16="http://schemas.microsoft.com/office/drawing/2014/main" id="{00000000-0008-0000-0200-00006E020000}"/>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2997</xdr:rowOff>
    </xdr:from>
    <xdr:to>
      <xdr:col>116</xdr:col>
      <xdr:colOff>114300</xdr:colOff>
      <xdr:row>105</xdr:row>
      <xdr:rowOff>104597</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22110700" y="1800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25874</xdr:rowOff>
    </xdr:from>
    <xdr:ext cx="469744" cy="259045"/>
    <xdr:sp macro="" textlink="">
      <xdr:nvSpPr>
        <xdr:cNvPr id="629" name="【庁舎】&#10;一人当たり面積該当値テキスト">
          <a:extLst>
            <a:ext uri="{FF2B5EF4-FFF2-40B4-BE49-F238E27FC236}">
              <a16:creationId xmlns:a16="http://schemas.microsoft.com/office/drawing/2014/main" id="{00000000-0008-0000-0200-000075020000}"/>
            </a:ext>
          </a:extLst>
        </xdr:cNvPr>
        <xdr:cNvSpPr txBox="1"/>
      </xdr:nvSpPr>
      <xdr:spPr>
        <a:xfrm>
          <a:off x="22199600" y="17856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16256</xdr:rowOff>
    </xdr:from>
    <xdr:to>
      <xdr:col>112</xdr:col>
      <xdr:colOff>38100</xdr:colOff>
      <xdr:row>105</xdr:row>
      <xdr:rowOff>117856</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21272500" y="1801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53797</xdr:rowOff>
    </xdr:from>
    <xdr:to>
      <xdr:col>116</xdr:col>
      <xdr:colOff>63500</xdr:colOff>
      <xdr:row>105</xdr:row>
      <xdr:rowOff>67056</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21323300" y="18056047"/>
          <a:ext cx="8382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28600</xdr:rowOff>
    </xdr:from>
    <xdr:to>
      <xdr:col>107</xdr:col>
      <xdr:colOff>101600</xdr:colOff>
      <xdr:row>105</xdr:row>
      <xdr:rowOff>130200</xdr:rowOff>
    </xdr:to>
    <xdr:sp macro="" textlink="">
      <xdr:nvSpPr>
        <xdr:cNvPr id="632" name="楕円 631">
          <a:extLst>
            <a:ext uri="{FF2B5EF4-FFF2-40B4-BE49-F238E27FC236}">
              <a16:creationId xmlns:a16="http://schemas.microsoft.com/office/drawing/2014/main" id="{00000000-0008-0000-0200-000078020000}"/>
            </a:ext>
          </a:extLst>
        </xdr:cNvPr>
        <xdr:cNvSpPr/>
      </xdr:nvSpPr>
      <xdr:spPr>
        <a:xfrm>
          <a:off x="20383500" y="1803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67056</xdr:rowOff>
    </xdr:from>
    <xdr:to>
      <xdr:col>111</xdr:col>
      <xdr:colOff>177800</xdr:colOff>
      <xdr:row>105</xdr:row>
      <xdr:rowOff>79400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flipV="1">
          <a:off x="20434300" y="18069306"/>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157531</xdr:rowOff>
    </xdr:from>
    <xdr:to>
      <xdr:col>102</xdr:col>
      <xdr:colOff>165100</xdr:colOff>
      <xdr:row>105</xdr:row>
      <xdr:rowOff>87681</xdr:rowOff>
    </xdr:to>
    <xdr:sp macro="" textlink="">
      <xdr:nvSpPr>
        <xdr:cNvPr id="634" name="楕円 633">
          <a:extLst>
            <a:ext uri="{FF2B5EF4-FFF2-40B4-BE49-F238E27FC236}">
              <a16:creationId xmlns:a16="http://schemas.microsoft.com/office/drawing/2014/main" id="{00000000-0008-0000-0200-00007A020000}"/>
            </a:ext>
          </a:extLst>
        </xdr:cNvPr>
        <xdr:cNvSpPr/>
      </xdr:nvSpPr>
      <xdr:spPr>
        <a:xfrm>
          <a:off x="19494500" y="1798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36881</xdr:rowOff>
    </xdr:from>
    <xdr:to>
      <xdr:col>107</xdr:col>
      <xdr:colOff>50800</xdr:colOff>
      <xdr:row>105</xdr:row>
      <xdr:rowOff>79400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9545300" y="18039131"/>
          <a:ext cx="889000" cy="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10770</xdr:rowOff>
    </xdr:from>
    <xdr:to>
      <xdr:col>98</xdr:col>
      <xdr:colOff>38100</xdr:colOff>
      <xdr:row>107</xdr:row>
      <xdr:rowOff>112370</xdr:rowOff>
    </xdr:to>
    <xdr:sp macro="" textlink="">
      <xdr:nvSpPr>
        <xdr:cNvPr id="636" name="楕円 635">
          <a:extLst>
            <a:ext uri="{FF2B5EF4-FFF2-40B4-BE49-F238E27FC236}">
              <a16:creationId xmlns:a16="http://schemas.microsoft.com/office/drawing/2014/main" id="{00000000-0008-0000-0200-00007C020000}"/>
            </a:ext>
          </a:extLst>
        </xdr:cNvPr>
        <xdr:cNvSpPr/>
      </xdr:nvSpPr>
      <xdr:spPr>
        <a:xfrm>
          <a:off x="18605500" y="183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36881</xdr:rowOff>
    </xdr:from>
    <xdr:to>
      <xdr:col>102</xdr:col>
      <xdr:colOff>114300</xdr:colOff>
      <xdr:row>107</xdr:row>
      <xdr:rowOff>61570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flipV="1">
          <a:off x="18656300" y="18039131"/>
          <a:ext cx="889000" cy="36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638" name="n_1aveValue【庁舎】&#10;一人当たり面積">
          <a:extLst>
            <a:ext uri="{FF2B5EF4-FFF2-40B4-BE49-F238E27FC236}">
              <a16:creationId xmlns:a16="http://schemas.microsoft.com/office/drawing/2014/main" id="{00000000-0008-0000-0200-00007E020000}"/>
            </a:ext>
          </a:extLst>
        </xdr:cNvPr>
        <xdr:cNvSpPr txBox="1"/>
      </xdr:nvSpPr>
      <xdr:spPr>
        <a:xfrm>
          <a:off x="210757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639" name="n_2aveValue【庁舎】&#10;一人当たり面積">
          <a:extLst>
            <a:ext uri="{FF2B5EF4-FFF2-40B4-BE49-F238E27FC236}">
              <a16:creationId xmlns:a16="http://schemas.microsoft.com/office/drawing/2014/main" id="{00000000-0008-0000-0200-00007F020000}"/>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640" name="n_3aveValue【庁舎】&#10;一人当たり面積">
          <a:extLst>
            <a:ext uri="{FF2B5EF4-FFF2-40B4-BE49-F238E27FC236}">
              <a16:creationId xmlns:a16="http://schemas.microsoft.com/office/drawing/2014/main" id="{00000000-0008-0000-0200-000080020000}"/>
            </a:ext>
          </a:extLst>
        </xdr:cNvPr>
        <xdr:cNvSpPr txBox="1"/>
      </xdr:nvSpPr>
      <xdr:spPr>
        <a:xfrm>
          <a:off x="19310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641" name="n_4aveValue【庁舎】&#10;一人当たり面積">
          <a:extLst>
            <a:ext uri="{FF2B5EF4-FFF2-40B4-BE49-F238E27FC236}">
              <a16:creationId xmlns:a16="http://schemas.microsoft.com/office/drawing/2014/main" id="{00000000-0008-0000-0200-000081020000}"/>
            </a:ext>
          </a:extLst>
        </xdr:cNvPr>
        <xdr:cNvSpPr txBox="1"/>
      </xdr:nvSpPr>
      <xdr:spPr>
        <a:xfrm>
          <a:off x="18421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134383</xdr:rowOff>
    </xdr:from>
    <xdr:ext cx="469744" cy="259045"/>
    <xdr:sp macro="" textlink="">
      <xdr:nvSpPr>
        <xdr:cNvPr id="642" name="n_1mainValue【庁舎】&#10;一人当たり面積">
          <a:extLst>
            <a:ext uri="{FF2B5EF4-FFF2-40B4-BE49-F238E27FC236}">
              <a16:creationId xmlns:a16="http://schemas.microsoft.com/office/drawing/2014/main" id="{00000000-0008-0000-0200-000082020000}"/>
            </a:ext>
          </a:extLst>
        </xdr:cNvPr>
        <xdr:cNvSpPr txBox="1"/>
      </xdr:nvSpPr>
      <xdr:spPr>
        <a:xfrm>
          <a:off x="21075727" y="1779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146727</xdr:rowOff>
    </xdr:from>
    <xdr:ext cx="469744" cy="259045"/>
    <xdr:sp macro="" textlink="">
      <xdr:nvSpPr>
        <xdr:cNvPr id="643" name="n_2mainValue【庁舎】&#10;一人当たり面積">
          <a:extLst>
            <a:ext uri="{FF2B5EF4-FFF2-40B4-BE49-F238E27FC236}">
              <a16:creationId xmlns:a16="http://schemas.microsoft.com/office/drawing/2014/main" id="{00000000-0008-0000-0200-000083020000}"/>
            </a:ext>
          </a:extLst>
        </xdr:cNvPr>
        <xdr:cNvSpPr txBox="1"/>
      </xdr:nvSpPr>
      <xdr:spPr>
        <a:xfrm>
          <a:off x="20199427" y="178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104208</xdr:rowOff>
    </xdr:from>
    <xdr:ext cx="469744" cy="259045"/>
    <xdr:sp macro="" textlink="">
      <xdr:nvSpPr>
        <xdr:cNvPr id="644" name="n_3mainValue【庁舎】&#10;一人当たり面積">
          <a:extLst>
            <a:ext uri="{FF2B5EF4-FFF2-40B4-BE49-F238E27FC236}">
              <a16:creationId xmlns:a16="http://schemas.microsoft.com/office/drawing/2014/main" id="{00000000-0008-0000-0200-000084020000}"/>
            </a:ext>
          </a:extLst>
        </xdr:cNvPr>
        <xdr:cNvSpPr txBox="1"/>
      </xdr:nvSpPr>
      <xdr:spPr>
        <a:xfrm>
          <a:off x="19310427" y="1776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103497</xdr:rowOff>
    </xdr:from>
    <xdr:ext cx="469744" cy="259045"/>
    <xdr:sp macro="" textlink="">
      <xdr:nvSpPr>
        <xdr:cNvPr id="645" name="n_4mainValue【庁舎】&#10;一人当たり面積">
          <a:extLst>
            <a:ext uri="{FF2B5EF4-FFF2-40B4-BE49-F238E27FC236}">
              <a16:creationId xmlns:a16="http://schemas.microsoft.com/office/drawing/2014/main" id="{00000000-0008-0000-0200-000085020000}"/>
            </a:ext>
          </a:extLst>
        </xdr:cNvPr>
        <xdr:cNvSpPr txBox="1"/>
      </xdr:nvSpPr>
      <xdr:spPr>
        <a:xfrm>
          <a:off x="18421427" y="1844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ea"/>
              <a:ea typeface="+mn-ea"/>
              <a:cs typeface="+mn-cs"/>
            </a:rPr>
            <a:t>図書館や庁舎については類似団体と比較すると減価償却率は</a:t>
          </a:r>
          <a:r>
            <a:rPr kumimoji="1" lang="ja-JP" altLang="en-US" sz="1400">
              <a:solidFill>
                <a:sysClr val="windowText" lastClr="000000"/>
              </a:solidFill>
              <a:effectLst/>
              <a:latin typeface="+mn-ea"/>
              <a:ea typeface="+mn-ea"/>
              <a:cs typeface="+mn-cs"/>
            </a:rPr>
            <a:t>著しく低い</a:t>
          </a:r>
          <a:r>
            <a:rPr kumimoji="1" lang="ja-JP" altLang="ja-JP" sz="1400">
              <a:solidFill>
                <a:schemeClr val="dk1"/>
              </a:solidFill>
              <a:effectLst/>
              <a:latin typeface="+mn-ea"/>
              <a:ea typeface="+mn-ea"/>
              <a:cs typeface="+mn-cs"/>
            </a:rPr>
            <a:t>。これは旧庁舎及び文化会館を解体し複合庁舎等を建設したことが大きな要因となっている。</a:t>
          </a:r>
          <a:endParaRPr lang="ja-JP" altLang="ja-JP" sz="1400">
            <a:effectLst/>
            <a:latin typeface="+mn-ea"/>
            <a:ea typeface="+mn-ea"/>
          </a:endParaRPr>
        </a:p>
        <a:p>
          <a:r>
            <a:rPr kumimoji="1" lang="ja-JP" altLang="ja-JP" sz="1400">
              <a:solidFill>
                <a:schemeClr val="dk1"/>
              </a:solidFill>
              <a:effectLst/>
              <a:latin typeface="+mn-ea"/>
              <a:ea typeface="+mn-ea"/>
              <a:cs typeface="+mn-cs"/>
            </a:rPr>
            <a:t>消防施設については減価償却率が</a:t>
          </a:r>
          <a:r>
            <a:rPr kumimoji="1" lang="en-US" altLang="ja-JP" sz="1400">
              <a:solidFill>
                <a:schemeClr val="dk1"/>
              </a:solidFill>
              <a:effectLst/>
              <a:latin typeface="+mn-ea"/>
              <a:ea typeface="+mn-ea"/>
              <a:cs typeface="+mn-cs"/>
            </a:rPr>
            <a:t>100</a:t>
          </a:r>
          <a:r>
            <a:rPr kumimoji="1" lang="ja-JP" altLang="ja-JP" sz="1400">
              <a:solidFill>
                <a:schemeClr val="dk1"/>
              </a:solidFill>
              <a:effectLst/>
              <a:latin typeface="+mn-ea"/>
              <a:ea typeface="+mn-ea"/>
              <a:cs typeface="+mn-cs"/>
            </a:rPr>
            <a:t>％となっているものの大きな修繕を行う予定は今のところない。しかし、人材確保の観点から女性の消防隊員を募集することを検討しており、その体制を整えるための整備が必要となる可能性がある。</a:t>
          </a:r>
          <a:endParaRPr lang="ja-JP" altLang="ja-JP" sz="1400">
            <a:effectLst/>
            <a:latin typeface="+mn-ea"/>
            <a:ea typeface="+mn-ea"/>
          </a:endParaRPr>
        </a:p>
        <a:p>
          <a:r>
            <a:rPr kumimoji="1" lang="ja-JP" altLang="ja-JP" sz="1400">
              <a:solidFill>
                <a:schemeClr val="dk1"/>
              </a:solidFill>
              <a:effectLst/>
              <a:latin typeface="+mn-ea"/>
              <a:ea typeface="+mn-ea"/>
              <a:cs typeface="+mn-cs"/>
            </a:rPr>
            <a:t>体育館・プールについては類似団体と同水準であるが、設備が老朽化してきていることもあり、修繕及び改修が必要になってきている。</a:t>
          </a:r>
          <a:endParaRPr kumimoji="1" lang="en-US" altLang="ja-JP" sz="1400">
            <a:solidFill>
              <a:schemeClr val="dk1"/>
            </a:solidFill>
            <a:effectLst/>
            <a:latin typeface="+mn-ea"/>
            <a:ea typeface="+mn-ea"/>
            <a:cs typeface="+mn-cs"/>
          </a:endParaRPr>
        </a:p>
        <a:p>
          <a:r>
            <a:rPr kumimoji="1" lang="ja-JP" altLang="ja-JP" sz="1400">
              <a:solidFill>
                <a:schemeClr val="dk1"/>
              </a:solidFill>
              <a:effectLst/>
              <a:latin typeface="+mn-ea"/>
              <a:ea typeface="+mn-ea"/>
              <a:cs typeface="+mn-cs"/>
            </a:rPr>
            <a:t>Ｒ</a:t>
          </a:r>
          <a:r>
            <a:rPr kumimoji="1" lang="en-US" altLang="ja-JP" sz="1400">
              <a:solidFill>
                <a:schemeClr val="dk1"/>
              </a:solidFill>
              <a:effectLst/>
              <a:latin typeface="+mn-ea"/>
              <a:ea typeface="+mn-ea"/>
              <a:cs typeface="+mn-cs"/>
            </a:rPr>
            <a:t>7</a:t>
          </a:r>
          <a:r>
            <a:rPr kumimoji="1" lang="ja-JP" altLang="ja-JP" sz="1400">
              <a:solidFill>
                <a:schemeClr val="dk1"/>
              </a:solidFill>
              <a:effectLst/>
              <a:latin typeface="+mn-ea"/>
              <a:ea typeface="+mn-ea"/>
              <a:cs typeface="+mn-cs"/>
            </a:rPr>
            <a:t>年度には体育館の外壁を大規模改修する予定である。今後は補助金や地方債を活用しプールの修繕も行う予定である。</a:t>
          </a:r>
          <a:endParaRPr lang="ja-JP" altLang="ja-JP" sz="1400">
            <a:effectLst/>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C511A-71AF-43C3-943A-A297542661BE}">
  <sheetPr>
    <pageSetUpPr fitToPage="1"/>
  </sheetPr>
  <dimension ref="A1:DO56"/>
  <sheetViews>
    <sheetView showGridLines="0" tabSelected="1" workbookViewId="0">
      <selection activeCell="H58" sqref="H58:H62"/>
    </sheetView>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79" t="s">
        <v>146</v>
      </c>
      <c r="C1" s="579"/>
      <c r="D1" s="579"/>
      <c r="E1" s="579"/>
      <c r="F1" s="579"/>
      <c r="G1" s="579"/>
      <c r="H1" s="579"/>
      <c r="I1" s="579"/>
      <c r="J1" s="579"/>
      <c r="K1" s="579"/>
      <c r="L1" s="579"/>
      <c r="M1" s="579"/>
      <c r="N1" s="579"/>
      <c r="O1" s="579"/>
      <c r="P1" s="579"/>
      <c r="Q1" s="579"/>
      <c r="R1" s="579"/>
      <c r="S1" s="579"/>
      <c r="T1" s="579"/>
      <c r="U1" s="579"/>
      <c r="V1" s="579"/>
      <c r="W1" s="579"/>
      <c r="X1" s="579"/>
      <c r="Y1" s="579"/>
      <c r="Z1" s="579"/>
      <c r="AA1" s="579"/>
      <c r="AB1" s="579"/>
      <c r="AC1" s="579"/>
      <c r="AD1" s="579"/>
      <c r="AE1" s="579"/>
      <c r="AF1" s="579"/>
      <c r="AG1" s="579"/>
      <c r="AH1" s="579"/>
      <c r="AI1" s="579"/>
      <c r="AJ1" s="579"/>
      <c r="AK1" s="579"/>
      <c r="AL1" s="579"/>
      <c r="AM1" s="579"/>
      <c r="AN1" s="579"/>
      <c r="AO1" s="579"/>
      <c r="AP1" s="579"/>
      <c r="AQ1" s="579"/>
      <c r="AR1" s="579"/>
      <c r="AS1" s="579"/>
      <c r="AT1" s="579"/>
      <c r="AU1" s="579"/>
      <c r="AV1" s="579"/>
      <c r="AW1" s="579"/>
      <c r="AX1" s="579"/>
      <c r="AY1" s="579"/>
      <c r="AZ1" s="579"/>
      <c r="BA1" s="579"/>
      <c r="BB1" s="579"/>
      <c r="BC1" s="579"/>
      <c r="BD1" s="579"/>
      <c r="BE1" s="579"/>
      <c r="BF1" s="579"/>
      <c r="BG1" s="579"/>
      <c r="BH1" s="579"/>
      <c r="BI1" s="579"/>
      <c r="BJ1" s="579"/>
      <c r="BK1" s="579"/>
      <c r="BL1" s="579"/>
      <c r="BM1" s="579"/>
      <c r="BN1" s="579"/>
      <c r="BO1" s="579"/>
      <c r="BP1" s="579"/>
      <c r="BQ1" s="579"/>
      <c r="BR1" s="579"/>
      <c r="BS1" s="579"/>
      <c r="BT1" s="579"/>
      <c r="BU1" s="579"/>
      <c r="BV1" s="579"/>
      <c r="BW1" s="579"/>
      <c r="BX1" s="579"/>
      <c r="BY1" s="579"/>
      <c r="BZ1" s="579"/>
      <c r="CA1" s="579"/>
      <c r="CB1" s="579"/>
      <c r="CC1" s="579"/>
      <c r="CD1" s="579"/>
      <c r="CE1" s="579"/>
      <c r="CF1" s="579"/>
      <c r="CG1" s="579"/>
      <c r="CH1" s="579"/>
      <c r="CI1" s="579"/>
      <c r="CJ1" s="579"/>
      <c r="CK1" s="579"/>
      <c r="CL1" s="579"/>
      <c r="CM1" s="579"/>
      <c r="CN1" s="579"/>
      <c r="CO1" s="579"/>
      <c r="CP1" s="579"/>
      <c r="CQ1" s="579"/>
      <c r="CR1" s="579"/>
      <c r="CS1" s="579"/>
      <c r="CT1" s="579"/>
      <c r="CU1" s="579"/>
      <c r="CV1" s="579"/>
      <c r="CW1" s="579"/>
      <c r="CX1" s="579"/>
      <c r="CY1" s="579"/>
      <c r="CZ1" s="579"/>
      <c r="DA1" s="579"/>
      <c r="DB1" s="579"/>
      <c r="DC1" s="579"/>
      <c r="DD1" s="579"/>
      <c r="DE1" s="579"/>
      <c r="DF1" s="579"/>
      <c r="DG1" s="579"/>
      <c r="DH1" s="579"/>
      <c r="DI1" s="579"/>
      <c r="DJ1" s="44"/>
      <c r="DK1" s="44"/>
      <c r="DL1" s="44"/>
      <c r="DM1" s="44"/>
      <c r="DN1" s="44"/>
      <c r="DO1" s="44"/>
    </row>
    <row r="2" spans="1:119" ht="24.75" thickBot="1" x14ac:dyDescent="0.2">
      <c r="B2" s="70" t="s">
        <v>145</v>
      </c>
      <c r="C2" s="70"/>
      <c r="D2" s="69"/>
    </row>
    <row r="3" spans="1:119" ht="18.75" customHeight="1" thickBot="1" x14ac:dyDescent="0.2">
      <c r="A3" s="44"/>
      <c r="B3" s="580" t="s">
        <v>144</v>
      </c>
      <c r="C3" s="581"/>
      <c r="D3" s="581"/>
      <c r="E3" s="582"/>
      <c r="F3" s="582"/>
      <c r="G3" s="582"/>
      <c r="H3" s="582"/>
      <c r="I3" s="582"/>
      <c r="J3" s="582"/>
      <c r="K3" s="582"/>
      <c r="L3" s="582" t="s">
        <v>143</v>
      </c>
      <c r="M3" s="582"/>
      <c r="N3" s="582"/>
      <c r="O3" s="582"/>
      <c r="P3" s="582"/>
      <c r="Q3" s="582"/>
      <c r="R3" s="585"/>
      <c r="S3" s="585"/>
      <c r="T3" s="585"/>
      <c r="U3" s="585"/>
      <c r="V3" s="586"/>
      <c r="W3" s="482" t="s">
        <v>142</v>
      </c>
      <c r="X3" s="483"/>
      <c r="Y3" s="483"/>
      <c r="Z3" s="483"/>
      <c r="AA3" s="483"/>
      <c r="AB3" s="581"/>
      <c r="AC3" s="585" t="s">
        <v>141</v>
      </c>
      <c r="AD3" s="483"/>
      <c r="AE3" s="483"/>
      <c r="AF3" s="483"/>
      <c r="AG3" s="483"/>
      <c r="AH3" s="483"/>
      <c r="AI3" s="483"/>
      <c r="AJ3" s="483"/>
      <c r="AK3" s="483"/>
      <c r="AL3" s="553"/>
      <c r="AM3" s="482" t="s">
        <v>140</v>
      </c>
      <c r="AN3" s="483"/>
      <c r="AO3" s="483"/>
      <c r="AP3" s="483"/>
      <c r="AQ3" s="483"/>
      <c r="AR3" s="483"/>
      <c r="AS3" s="483"/>
      <c r="AT3" s="483"/>
      <c r="AU3" s="483"/>
      <c r="AV3" s="483"/>
      <c r="AW3" s="483"/>
      <c r="AX3" s="553"/>
      <c r="AY3" s="540" t="s">
        <v>67</v>
      </c>
      <c r="AZ3" s="541"/>
      <c r="BA3" s="541"/>
      <c r="BB3" s="541"/>
      <c r="BC3" s="541"/>
      <c r="BD3" s="541"/>
      <c r="BE3" s="541"/>
      <c r="BF3" s="541"/>
      <c r="BG3" s="541"/>
      <c r="BH3" s="541"/>
      <c r="BI3" s="541"/>
      <c r="BJ3" s="541"/>
      <c r="BK3" s="541"/>
      <c r="BL3" s="541"/>
      <c r="BM3" s="589"/>
      <c r="BN3" s="482" t="s">
        <v>139</v>
      </c>
      <c r="BO3" s="483"/>
      <c r="BP3" s="483"/>
      <c r="BQ3" s="483"/>
      <c r="BR3" s="483"/>
      <c r="BS3" s="483"/>
      <c r="BT3" s="483"/>
      <c r="BU3" s="553"/>
      <c r="BV3" s="482" t="s">
        <v>138</v>
      </c>
      <c r="BW3" s="483"/>
      <c r="BX3" s="483"/>
      <c r="BY3" s="483"/>
      <c r="BZ3" s="483"/>
      <c r="CA3" s="483"/>
      <c r="CB3" s="483"/>
      <c r="CC3" s="553"/>
      <c r="CD3" s="540" t="s">
        <v>67</v>
      </c>
      <c r="CE3" s="541"/>
      <c r="CF3" s="541"/>
      <c r="CG3" s="541"/>
      <c r="CH3" s="541"/>
      <c r="CI3" s="541"/>
      <c r="CJ3" s="541"/>
      <c r="CK3" s="541"/>
      <c r="CL3" s="541"/>
      <c r="CM3" s="541"/>
      <c r="CN3" s="541"/>
      <c r="CO3" s="541"/>
      <c r="CP3" s="541"/>
      <c r="CQ3" s="541"/>
      <c r="CR3" s="541"/>
      <c r="CS3" s="589"/>
      <c r="CT3" s="482" t="s">
        <v>137</v>
      </c>
      <c r="CU3" s="483"/>
      <c r="CV3" s="483"/>
      <c r="CW3" s="483"/>
      <c r="CX3" s="483"/>
      <c r="CY3" s="483"/>
      <c r="CZ3" s="483"/>
      <c r="DA3" s="553"/>
      <c r="DB3" s="482" t="s">
        <v>136</v>
      </c>
      <c r="DC3" s="483"/>
      <c r="DD3" s="483"/>
      <c r="DE3" s="483"/>
      <c r="DF3" s="483"/>
      <c r="DG3" s="483"/>
      <c r="DH3" s="483"/>
      <c r="DI3" s="553"/>
    </row>
    <row r="4" spans="1:119" ht="18.75" customHeight="1" x14ac:dyDescent="0.15">
      <c r="A4" s="44"/>
      <c r="B4" s="561"/>
      <c r="C4" s="562"/>
      <c r="D4" s="562"/>
      <c r="E4" s="563"/>
      <c r="F4" s="563"/>
      <c r="G4" s="563"/>
      <c r="H4" s="563"/>
      <c r="I4" s="563"/>
      <c r="J4" s="563"/>
      <c r="K4" s="563"/>
      <c r="L4" s="563"/>
      <c r="M4" s="563"/>
      <c r="N4" s="563"/>
      <c r="O4" s="563"/>
      <c r="P4" s="563"/>
      <c r="Q4" s="563"/>
      <c r="R4" s="567"/>
      <c r="S4" s="567"/>
      <c r="T4" s="567"/>
      <c r="U4" s="567"/>
      <c r="V4" s="568"/>
      <c r="W4" s="554"/>
      <c r="X4" s="375"/>
      <c r="Y4" s="375"/>
      <c r="Z4" s="375"/>
      <c r="AA4" s="375"/>
      <c r="AB4" s="562"/>
      <c r="AC4" s="567"/>
      <c r="AD4" s="375"/>
      <c r="AE4" s="375"/>
      <c r="AF4" s="375"/>
      <c r="AG4" s="375"/>
      <c r="AH4" s="375"/>
      <c r="AI4" s="375"/>
      <c r="AJ4" s="375"/>
      <c r="AK4" s="375"/>
      <c r="AL4" s="555"/>
      <c r="AM4" s="505"/>
      <c r="AN4" s="439"/>
      <c r="AO4" s="439"/>
      <c r="AP4" s="439"/>
      <c r="AQ4" s="439"/>
      <c r="AR4" s="439"/>
      <c r="AS4" s="439"/>
      <c r="AT4" s="439"/>
      <c r="AU4" s="439"/>
      <c r="AV4" s="439"/>
      <c r="AW4" s="439"/>
      <c r="AX4" s="588"/>
      <c r="AY4" s="404" t="s">
        <v>135</v>
      </c>
      <c r="AZ4" s="405"/>
      <c r="BA4" s="405"/>
      <c r="BB4" s="405"/>
      <c r="BC4" s="405"/>
      <c r="BD4" s="405"/>
      <c r="BE4" s="405"/>
      <c r="BF4" s="405"/>
      <c r="BG4" s="405"/>
      <c r="BH4" s="405"/>
      <c r="BI4" s="405"/>
      <c r="BJ4" s="405"/>
      <c r="BK4" s="405"/>
      <c r="BL4" s="405"/>
      <c r="BM4" s="406"/>
      <c r="BN4" s="377">
        <v>4677445</v>
      </c>
      <c r="BO4" s="378"/>
      <c r="BP4" s="378"/>
      <c r="BQ4" s="378"/>
      <c r="BR4" s="378"/>
      <c r="BS4" s="378"/>
      <c r="BT4" s="378"/>
      <c r="BU4" s="379"/>
      <c r="BV4" s="377">
        <v>4293308</v>
      </c>
      <c r="BW4" s="378"/>
      <c r="BX4" s="378"/>
      <c r="BY4" s="378"/>
      <c r="BZ4" s="378"/>
      <c r="CA4" s="378"/>
      <c r="CB4" s="378"/>
      <c r="CC4" s="379"/>
      <c r="CD4" s="590" t="s">
        <v>134</v>
      </c>
      <c r="CE4" s="591"/>
      <c r="CF4" s="591"/>
      <c r="CG4" s="591"/>
      <c r="CH4" s="591"/>
      <c r="CI4" s="591"/>
      <c r="CJ4" s="591"/>
      <c r="CK4" s="591"/>
      <c r="CL4" s="591"/>
      <c r="CM4" s="591"/>
      <c r="CN4" s="591"/>
      <c r="CO4" s="591"/>
      <c r="CP4" s="591"/>
      <c r="CQ4" s="591"/>
      <c r="CR4" s="591"/>
      <c r="CS4" s="592"/>
      <c r="CT4" s="593">
        <v>3.4</v>
      </c>
      <c r="CU4" s="594"/>
      <c r="CV4" s="594"/>
      <c r="CW4" s="594"/>
      <c r="CX4" s="594"/>
      <c r="CY4" s="594"/>
      <c r="CZ4" s="594"/>
      <c r="DA4" s="595"/>
      <c r="DB4" s="593">
        <v>5.3</v>
      </c>
      <c r="DC4" s="594"/>
      <c r="DD4" s="594"/>
      <c r="DE4" s="594"/>
      <c r="DF4" s="594"/>
      <c r="DG4" s="594"/>
      <c r="DH4" s="594"/>
      <c r="DI4" s="595"/>
    </row>
    <row r="5" spans="1:119" ht="18.75" customHeight="1" x14ac:dyDescent="0.15">
      <c r="A5" s="44"/>
      <c r="B5" s="583"/>
      <c r="C5" s="440"/>
      <c r="D5" s="440"/>
      <c r="E5" s="584"/>
      <c r="F5" s="584"/>
      <c r="G5" s="584"/>
      <c r="H5" s="584"/>
      <c r="I5" s="584"/>
      <c r="J5" s="584"/>
      <c r="K5" s="584"/>
      <c r="L5" s="584"/>
      <c r="M5" s="584"/>
      <c r="N5" s="584"/>
      <c r="O5" s="584"/>
      <c r="P5" s="584"/>
      <c r="Q5" s="584"/>
      <c r="R5" s="438"/>
      <c r="S5" s="438"/>
      <c r="T5" s="438"/>
      <c r="U5" s="438"/>
      <c r="V5" s="587"/>
      <c r="W5" s="505"/>
      <c r="X5" s="439"/>
      <c r="Y5" s="439"/>
      <c r="Z5" s="439"/>
      <c r="AA5" s="439"/>
      <c r="AB5" s="440"/>
      <c r="AC5" s="438"/>
      <c r="AD5" s="439"/>
      <c r="AE5" s="439"/>
      <c r="AF5" s="439"/>
      <c r="AG5" s="439"/>
      <c r="AH5" s="439"/>
      <c r="AI5" s="439"/>
      <c r="AJ5" s="439"/>
      <c r="AK5" s="439"/>
      <c r="AL5" s="588"/>
      <c r="AM5" s="470" t="s">
        <v>133</v>
      </c>
      <c r="AN5" s="408"/>
      <c r="AO5" s="408"/>
      <c r="AP5" s="408"/>
      <c r="AQ5" s="408"/>
      <c r="AR5" s="408"/>
      <c r="AS5" s="408"/>
      <c r="AT5" s="409"/>
      <c r="AU5" s="471" t="s">
        <v>97</v>
      </c>
      <c r="AV5" s="472"/>
      <c r="AW5" s="472"/>
      <c r="AX5" s="472"/>
      <c r="AY5" s="410" t="s">
        <v>132</v>
      </c>
      <c r="AZ5" s="411"/>
      <c r="BA5" s="411"/>
      <c r="BB5" s="411"/>
      <c r="BC5" s="411"/>
      <c r="BD5" s="411"/>
      <c r="BE5" s="411"/>
      <c r="BF5" s="411"/>
      <c r="BG5" s="411"/>
      <c r="BH5" s="411"/>
      <c r="BI5" s="411"/>
      <c r="BJ5" s="411"/>
      <c r="BK5" s="411"/>
      <c r="BL5" s="411"/>
      <c r="BM5" s="412"/>
      <c r="BN5" s="382">
        <v>4516899</v>
      </c>
      <c r="BO5" s="383"/>
      <c r="BP5" s="383"/>
      <c r="BQ5" s="383"/>
      <c r="BR5" s="383"/>
      <c r="BS5" s="383"/>
      <c r="BT5" s="383"/>
      <c r="BU5" s="384"/>
      <c r="BV5" s="382">
        <v>4059079</v>
      </c>
      <c r="BW5" s="383"/>
      <c r="BX5" s="383"/>
      <c r="BY5" s="383"/>
      <c r="BZ5" s="383"/>
      <c r="CA5" s="383"/>
      <c r="CB5" s="383"/>
      <c r="CC5" s="384"/>
      <c r="CD5" s="451" t="s">
        <v>131</v>
      </c>
      <c r="CE5" s="364"/>
      <c r="CF5" s="364"/>
      <c r="CG5" s="364"/>
      <c r="CH5" s="364"/>
      <c r="CI5" s="364"/>
      <c r="CJ5" s="364"/>
      <c r="CK5" s="364"/>
      <c r="CL5" s="364"/>
      <c r="CM5" s="364"/>
      <c r="CN5" s="364"/>
      <c r="CO5" s="364"/>
      <c r="CP5" s="364"/>
      <c r="CQ5" s="364"/>
      <c r="CR5" s="364"/>
      <c r="CS5" s="452"/>
      <c r="CT5" s="388">
        <v>78.8</v>
      </c>
      <c r="CU5" s="389"/>
      <c r="CV5" s="389"/>
      <c r="CW5" s="389"/>
      <c r="CX5" s="389"/>
      <c r="CY5" s="389"/>
      <c r="CZ5" s="389"/>
      <c r="DA5" s="390"/>
      <c r="DB5" s="388">
        <v>81.3</v>
      </c>
      <c r="DC5" s="389"/>
      <c r="DD5" s="389"/>
      <c r="DE5" s="389"/>
      <c r="DF5" s="389"/>
      <c r="DG5" s="389"/>
      <c r="DH5" s="389"/>
      <c r="DI5" s="390"/>
    </row>
    <row r="6" spans="1:119" ht="18.75" customHeight="1" x14ac:dyDescent="0.15">
      <c r="A6" s="44"/>
      <c r="B6" s="559" t="s">
        <v>130</v>
      </c>
      <c r="C6" s="437"/>
      <c r="D6" s="437"/>
      <c r="E6" s="560"/>
      <c r="F6" s="560"/>
      <c r="G6" s="560"/>
      <c r="H6" s="560"/>
      <c r="I6" s="560"/>
      <c r="J6" s="560"/>
      <c r="K6" s="560"/>
      <c r="L6" s="560" t="s">
        <v>129</v>
      </c>
      <c r="M6" s="560"/>
      <c r="N6" s="560"/>
      <c r="O6" s="560"/>
      <c r="P6" s="560"/>
      <c r="Q6" s="560"/>
      <c r="R6" s="435"/>
      <c r="S6" s="435"/>
      <c r="T6" s="435"/>
      <c r="U6" s="435"/>
      <c r="V6" s="566"/>
      <c r="W6" s="504" t="s">
        <v>128</v>
      </c>
      <c r="X6" s="436"/>
      <c r="Y6" s="436"/>
      <c r="Z6" s="436"/>
      <c r="AA6" s="436"/>
      <c r="AB6" s="437"/>
      <c r="AC6" s="571" t="s">
        <v>127</v>
      </c>
      <c r="AD6" s="572"/>
      <c r="AE6" s="572"/>
      <c r="AF6" s="572"/>
      <c r="AG6" s="572"/>
      <c r="AH6" s="572"/>
      <c r="AI6" s="572"/>
      <c r="AJ6" s="572"/>
      <c r="AK6" s="572"/>
      <c r="AL6" s="573"/>
      <c r="AM6" s="470" t="s">
        <v>126</v>
      </c>
      <c r="AN6" s="408"/>
      <c r="AO6" s="408"/>
      <c r="AP6" s="408"/>
      <c r="AQ6" s="408"/>
      <c r="AR6" s="408"/>
      <c r="AS6" s="408"/>
      <c r="AT6" s="409"/>
      <c r="AU6" s="471" t="s">
        <v>97</v>
      </c>
      <c r="AV6" s="472"/>
      <c r="AW6" s="472"/>
      <c r="AX6" s="472"/>
      <c r="AY6" s="410" t="s">
        <v>125</v>
      </c>
      <c r="AZ6" s="411"/>
      <c r="BA6" s="411"/>
      <c r="BB6" s="411"/>
      <c r="BC6" s="411"/>
      <c r="BD6" s="411"/>
      <c r="BE6" s="411"/>
      <c r="BF6" s="411"/>
      <c r="BG6" s="411"/>
      <c r="BH6" s="411"/>
      <c r="BI6" s="411"/>
      <c r="BJ6" s="411"/>
      <c r="BK6" s="411"/>
      <c r="BL6" s="411"/>
      <c r="BM6" s="412"/>
      <c r="BN6" s="382">
        <v>160546</v>
      </c>
      <c r="BO6" s="383"/>
      <c r="BP6" s="383"/>
      <c r="BQ6" s="383"/>
      <c r="BR6" s="383"/>
      <c r="BS6" s="383"/>
      <c r="BT6" s="383"/>
      <c r="BU6" s="384"/>
      <c r="BV6" s="382">
        <v>234229</v>
      </c>
      <c r="BW6" s="383"/>
      <c r="BX6" s="383"/>
      <c r="BY6" s="383"/>
      <c r="BZ6" s="383"/>
      <c r="CA6" s="383"/>
      <c r="CB6" s="383"/>
      <c r="CC6" s="384"/>
      <c r="CD6" s="451" t="s">
        <v>124</v>
      </c>
      <c r="CE6" s="364"/>
      <c r="CF6" s="364"/>
      <c r="CG6" s="364"/>
      <c r="CH6" s="364"/>
      <c r="CI6" s="364"/>
      <c r="CJ6" s="364"/>
      <c r="CK6" s="364"/>
      <c r="CL6" s="364"/>
      <c r="CM6" s="364"/>
      <c r="CN6" s="364"/>
      <c r="CO6" s="364"/>
      <c r="CP6" s="364"/>
      <c r="CQ6" s="364"/>
      <c r="CR6" s="364"/>
      <c r="CS6" s="452"/>
      <c r="CT6" s="556">
        <v>78.900000000000006</v>
      </c>
      <c r="CU6" s="557"/>
      <c r="CV6" s="557"/>
      <c r="CW6" s="557"/>
      <c r="CX6" s="557"/>
      <c r="CY6" s="557"/>
      <c r="CZ6" s="557"/>
      <c r="DA6" s="558"/>
      <c r="DB6" s="556">
        <v>81.599999999999994</v>
      </c>
      <c r="DC6" s="557"/>
      <c r="DD6" s="557"/>
      <c r="DE6" s="557"/>
      <c r="DF6" s="557"/>
      <c r="DG6" s="557"/>
      <c r="DH6" s="557"/>
      <c r="DI6" s="558"/>
    </row>
    <row r="7" spans="1:119" ht="18.75" customHeight="1" x14ac:dyDescent="0.15">
      <c r="A7" s="44"/>
      <c r="B7" s="561"/>
      <c r="C7" s="562"/>
      <c r="D7" s="562"/>
      <c r="E7" s="563"/>
      <c r="F7" s="563"/>
      <c r="G7" s="563"/>
      <c r="H7" s="563"/>
      <c r="I7" s="563"/>
      <c r="J7" s="563"/>
      <c r="K7" s="563"/>
      <c r="L7" s="563"/>
      <c r="M7" s="563"/>
      <c r="N7" s="563"/>
      <c r="O7" s="563"/>
      <c r="P7" s="563"/>
      <c r="Q7" s="563"/>
      <c r="R7" s="567"/>
      <c r="S7" s="567"/>
      <c r="T7" s="567"/>
      <c r="U7" s="567"/>
      <c r="V7" s="568"/>
      <c r="W7" s="554"/>
      <c r="X7" s="375"/>
      <c r="Y7" s="375"/>
      <c r="Z7" s="375"/>
      <c r="AA7" s="375"/>
      <c r="AB7" s="562"/>
      <c r="AC7" s="574"/>
      <c r="AD7" s="374"/>
      <c r="AE7" s="374"/>
      <c r="AF7" s="374"/>
      <c r="AG7" s="374"/>
      <c r="AH7" s="374"/>
      <c r="AI7" s="374"/>
      <c r="AJ7" s="374"/>
      <c r="AK7" s="374"/>
      <c r="AL7" s="575"/>
      <c r="AM7" s="470" t="s">
        <v>123</v>
      </c>
      <c r="AN7" s="408"/>
      <c r="AO7" s="408"/>
      <c r="AP7" s="408"/>
      <c r="AQ7" s="408"/>
      <c r="AR7" s="408"/>
      <c r="AS7" s="408"/>
      <c r="AT7" s="409"/>
      <c r="AU7" s="471" t="s">
        <v>97</v>
      </c>
      <c r="AV7" s="472"/>
      <c r="AW7" s="472"/>
      <c r="AX7" s="472"/>
      <c r="AY7" s="410" t="s">
        <v>122</v>
      </c>
      <c r="AZ7" s="411"/>
      <c r="BA7" s="411"/>
      <c r="BB7" s="411"/>
      <c r="BC7" s="411"/>
      <c r="BD7" s="411"/>
      <c r="BE7" s="411"/>
      <c r="BF7" s="411"/>
      <c r="BG7" s="411"/>
      <c r="BH7" s="411"/>
      <c r="BI7" s="411"/>
      <c r="BJ7" s="411"/>
      <c r="BK7" s="411"/>
      <c r="BL7" s="411"/>
      <c r="BM7" s="412"/>
      <c r="BN7" s="382">
        <v>83698</v>
      </c>
      <c r="BO7" s="383"/>
      <c r="BP7" s="383"/>
      <c r="BQ7" s="383"/>
      <c r="BR7" s="383"/>
      <c r="BS7" s="383"/>
      <c r="BT7" s="383"/>
      <c r="BU7" s="384"/>
      <c r="BV7" s="382">
        <v>113778</v>
      </c>
      <c r="BW7" s="383"/>
      <c r="BX7" s="383"/>
      <c r="BY7" s="383"/>
      <c r="BZ7" s="383"/>
      <c r="CA7" s="383"/>
      <c r="CB7" s="383"/>
      <c r="CC7" s="384"/>
      <c r="CD7" s="451" t="s">
        <v>121</v>
      </c>
      <c r="CE7" s="364"/>
      <c r="CF7" s="364"/>
      <c r="CG7" s="364"/>
      <c r="CH7" s="364"/>
      <c r="CI7" s="364"/>
      <c r="CJ7" s="364"/>
      <c r="CK7" s="364"/>
      <c r="CL7" s="364"/>
      <c r="CM7" s="364"/>
      <c r="CN7" s="364"/>
      <c r="CO7" s="364"/>
      <c r="CP7" s="364"/>
      <c r="CQ7" s="364"/>
      <c r="CR7" s="364"/>
      <c r="CS7" s="452"/>
      <c r="CT7" s="382">
        <v>2240616</v>
      </c>
      <c r="CU7" s="383"/>
      <c r="CV7" s="383"/>
      <c r="CW7" s="383"/>
      <c r="CX7" s="383"/>
      <c r="CY7" s="383"/>
      <c r="CZ7" s="383"/>
      <c r="DA7" s="384"/>
      <c r="DB7" s="382">
        <v>2269755</v>
      </c>
      <c r="DC7" s="383"/>
      <c r="DD7" s="383"/>
      <c r="DE7" s="383"/>
      <c r="DF7" s="383"/>
      <c r="DG7" s="383"/>
      <c r="DH7" s="383"/>
      <c r="DI7" s="384"/>
    </row>
    <row r="8" spans="1:119" ht="18.75" customHeight="1" thickBot="1" x14ac:dyDescent="0.2">
      <c r="A8" s="44"/>
      <c r="B8" s="564"/>
      <c r="C8" s="509"/>
      <c r="D8" s="509"/>
      <c r="E8" s="565"/>
      <c r="F8" s="565"/>
      <c r="G8" s="565"/>
      <c r="H8" s="565"/>
      <c r="I8" s="565"/>
      <c r="J8" s="565"/>
      <c r="K8" s="565"/>
      <c r="L8" s="565"/>
      <c r="M8" s="565"/>
      <c r="N8" s="565"/>
      <c r="O8" s="565"/>
      <c r="P8" s="565"/>
      <c r="Q8" s="565"/>
      <c r="R8" s="569"/>
      <c r="S8" s="569"/>
      <c r="T8" s="569"/>
      <c r="U8" s="569"/>
      <c r="V8" s="570"/>
      <c r="W8" s="484"/>
      <c r="X8" s="485"/>
      <c r="Y8" s="485"/>
      <c r="Z8" s="485"/>
      <c r="AA8" s="485"/>
      <c r="AB8" s="509"/>
      <c r="AC8" s="576"/>
      <c r="AD8" s="577"/>
      <c r="AE8" s="577"/>
      <c r="AF8" s="577"/>
      <c r="AG8" s="577"/>
      <c r="AH8" s="577"/>
      <c r="AI8" s="577"/>
      <c r="AJ8" s="577"/>
      <c r="AK8" s="577"/>
      <c r="AL8" s="578"/>
      <c r="AM8" s="470" t="s">
        <v>120</v>
      </c>
      <c r="AN8" s="408"/>
      <c r="AO8" s="408"/>
      <c r="AP8" s="408"/>
      <c r="AQ8" s="408"/>
      <c r="AR8" s="408"/>
      <c r="AS8" s="408"/>
      <c r="AT8" s="409"/>
      <c r="AU8" s="471" t="s">
        <v>97</v>
      </c>
      <c r="AV8" s="472"/>
      <c r="AW8" s="472"/>
      <c r="AX8" s="472"/>
      <c r="AY8" s="410" t="s">
        <v>119</v>
      </c>
      <c r="AZ8" s="411"/>
      <c r="BA8" s="411"/>
      <c r="BB8" s="411"/>
      <c r="BC8" s="411"/>
      <c r="BD8" s="411"/>
      <c r="BE8" s="411"/>
      <c r="BF8" s="411"/>
      <c r="BG8" s="411"/>
      <c r="BH8" s="411"/>
      <c r="BI8" s="411"/>
      <c r="BJ8" s="411"/>
      <c r="BK8" s="411"/>
      <c r="BL8" s="411"/>
      <c r="BM8" s="412"/>
      <c r="BN8" s="382">
        <v>76848</v>
      </c>
      <c r="BO8" s="383"/>
      <c r="BP8" s="383"/>
      <c r="BQ8" s="383"/>
      <c r="BR8" s="383"/>
      <c r="BS8" s="383"/>
      <c r="BT8" s="383"/>
      <c r="BU8" s="384"/>
      <c r="BV8" s="382">
        <v>120451</v>
      </c>
      <c r="BW8" s="383"/>
      <c r="BX8" s="383"/>
      <c r="BY8" s="383"/>
      <c r="BZ8" s="383"/>
      <c r="CA8" s="383"/>
      <c r="CB8" s="383"/>
      <c r="CC8" s="384"/>
      <c r="CD8" s="451" t="s">
        <v>118</v>
      </c>
      <c r="CE8" s="364"/>
      <c r="CF8" s="364"/>
      <c r="CG8" s="364"/>
      <c r="CH8" s="364"/>
      <c r="CI8" s="364"/>
      <c r="CJ8" s="364"/>
      <c r="CK8" s="364"/>
      <c r="CL8" s="364"/>
      <c r="CM8" s="364"/>
      <c r="CN8" s="364"/>
      <c r="CO8" s="364"/>
      <c r="CP8" s="364"/>
      <c r="CQ8" s="364"/>
      <c r="CR8" s="364"/>
      <c r="CS8" s="452"/>
      <c r="CT8" s="510">
        <v>0.12</v>
      </c>
      <c r="CU8" s="511"/>
      <c r="CV8" s="511"/>
      <c r="CW8" s="511"/>
      <c r="CX8" s="511"/>
      <c r="CY8" s="511"/>
      <c r="CZ8" s="511"/>
      <c r="DA8" s="512"/>
      <c r="DB8" s="510">
        <v>0.12</v>
      </c>
      <c r="DC8" s="511"/>
      <c r="DD8" s="511"/>
      <c r="DE8" s="511"/>
      <c r="DF8" s="511"/>
      <c r="DG8" s="511"/>
      <c r="DH8" s="511"/>
      <c r="DI8" s="512"/>
    </row>
    <row r="9" spans="1:119" ht="18.75" customHeight="1" thickBot="1" x14ac:dyDescent="0.2">
      <c r="A9" s="44"/>
      <c r="B9" s="540" t="s">
        <v>117</v>
      </c>
      <c r="C9" s="541"/>
      <c r="D9" s="541"/>
      <c r="E9" s="541"/>
      <c r="F9" s="541"/>
      <c r="G9" s="541"/>
      <c r="H9" s="541"/>
      <c r="I9" s="541"/>
      <c r="J9" s="541"/>
      <c r="K9" s="464"/>
      <c r="L9" s="542" t="s">
        <v>116</v>
      </c>
      <c r="M9" s="543"/>
      <c r="N9" s="543"/>
      <c r="O9" s="543"/>
      <c r="P9" s="543"/>
      <c r="Q9" s="544"/>
      <c r="R9" s="545">
        <v>2745</v>
      </c>
      <c r="S9" s="546"/>
      <c r="T9" s="546"/>
      <c r="U9" s="546"/>
      <c r="V9" s="547"/>
      <c r="W9" s="482" t="s">
        <v>115</v>
      </c>
      <c r="X9" s="483"/>
      <c r="Y9" s="483"/>
      <c r="Z9" s="483"/>
      <c r="AA9" s="483"/>
      <c r="AB9" s="483"/>
      <c r="AC9" s="483"/>
      <c r="AD9" s="483"/>
      <c r="AE9" s="483"/>
      <c r="AF9" s="483"/>
      <c r="AG9" s="483"/>
      <c r="AH9" s="483"/>
      <c r="AI9" s="483"/>
      <c r="AJ9" s="483"/>
      <c r="AK9" s="483"/>
      <c r="AL9" s="553"/>
      <c r="AM9" s="470" t="s">
        <v>114</v>
      </c>
      <c r="AN9" s="408"/>
      <c r="AO9" s="408"/>
      <c r="AP9" s="408"/>
      <c r="AQ9" s="408"/>
      <c r="AR9" s="408"/>
      <c r="AS9" s="408"/>
      <c r="AT9" s="409"/>
      <c r="AU9" s="471" t="s">
        <v>97</v>
      </c>
      <c r="AV9" s="472"/>
      <c r="AW9" s="472"/>
      <c r="AX9" s="472"/>
      <c r="AY9" s="410" t="s">
        <v>113</v>
      </c>
      <c r="AZ9" s="411"/>
      <c r="BA9" s="411"/>
      <c r="BB9" s="411"/>
      <c r="BC9" s="411"/>
      <c r="BD9" s="411"/>
      <c r="BE9" s="411"/>
      <c r="BF9" s="411"/>
      <c r="BG9" s="411"/>
      <c r="BH9" s="411"/>
      <c r="BI9" s="411"/>
      <c r="BJ9" s="411"/>
      <c r="BK9" s="411"/>
      <c r="BL9" s="411"/>
      <c r="BM9" s="412"/>
      <c r="BN9" s="382">
        <v>-43603</v>
      </c>
      <c r="BO9" s="383"/>
      <c r="BP9" s="383"/>
      <c r="BQ9" s="383"/>
      <c r="BR9" s="383"/>
      <c r="BS9" s="383"/>
      <c r="BT9" s="383"/>
      <c r="BU9" s="384"/>
      <c r="BV9" s="382">
        <v>-81045</v>
      </c>
      <c r="BW9" s="383"/>
      <c r="BX9" s="383"/>
      <c r="BY9" s="383"/>
      <c r="BZ9" s="383"/>
      <c r="CA9" s="383"/>
      <c r="CB9" s="383"/>
      <c r="CC9" s="384"/>
      <c r="CD9" s="451" t="s">
        <v>112</v>
      </c>
      <c r="CE9" s="364"/>
      <c r="CF9" s="364"/>
      <c r="CG9" s="364"/>
      <c r="CH9" s="364"/>
      <c r="CI9" s="364"/>
      <c r="CJ9" s="364"/>
      <c r="CK9" s="364"/>
      <c r="CL9" s="364"/>
      <c r="CM9" s="364"/>
      <c r="CN9" s="364"/>
      <c r="CO9" s="364"/>
      <c r="CP9" s="364"/>
      <c r="CQ9" s="364"/>
      <c r="CR9" s="364"/>
      <c r="CS9" s="452"/>
      <c r="CT9" s="388">
        <v>15.5</v>
      </c>
      <c r="CU9" s="389"/>
      <c r="CV9" s="389"/>
      <c r="CW9" s="389"/>
      <c r="CX9" s="389"/>
      <c r="CY9" s="389"/>
      <c r="CZ9" s="389"/>
      <c r="DA9" s="390"/>
      <c r="DB9" s="388">
        <v>18.2</v>
      </c>
      <c r="DC9" s="389"/>
      <c r="DD9" s="389"/>
      <c r="DE9" s="389"/>
      <c r="DF9" s="389"/>
      <c r="DG9" s="389"/>
      <c r="DH9" s="389"/>
      <c r="DI9" s="390"/>
    </row>
    <row r="10" spans="1:119" ht="18.75" customHeight="1" thickBot="1" x14ac:dyDescent="0.2">
      <c r="A10" s="44"/>
      <c r="B10" s="540"/>
      <c r="C10" s="541"/>
      <c r="D10" s="541"/>
      <c r="E10" s="541"/>
      <c r="F10" s="541"/>
      <c r="G10" s="541"/>
      <c r="H10" s="541"/>
      <c r="I10" s="541"/>
      <c r="J10" s="541"/>
      <c r="K10" s="464"/>
      <c r="L10" s="407" t="s">
        <v>111</v>
      </c>
      <c r="M10" s="408"/>
      <c r="N10" s="408"/>
      <c r="O10" s="408"/>
      <c r="P10" s="408"/>
      <c r="Q10" s="409"/>
      <c r="R10" s="391">
        <v>3188</v>
      </c>
      <c r="S10" s="392"/>
      <c r="T10" s="392"/>
      <c r="U10" s="392"/>
      <c r="V10" s="394"/>
      <c r="W10" s="554"/>
      <c r="X10" s="375"/>
      <c r="Y10" s="375"/>
      <c r="Z10" s="375"/>
      <c r="AA10" s="375"/>
      <c r="AB10" s="375"/>
      <c r="AC10" s="375"/>
      <c r="AD10" s="375"/>
      <c r="AE10" s="375"/>
      <c r="AF10" s="375"/>
      <c r="AG10" s="375"/>
      <c r="AH10" s="375"/>
      <c r="AI10" s="375"/>
      <c r="AJ10" s="375"/>
      <c r="AK10" s="375"/>
      <c r="AL10" s="555"/>
      <c r="AM10" s="470" t="s">
        <v>110</v>
      </c>
      <c r="AN10" s="408"/>
      <c r="AO10" s="408"/>
      <c r="AP10" s="408"/>
      <c r="AQ10" s="408"/>
      <c r="AR10" s="408"/>
      <c r="AS10" s="408"/>
      <c r="AT10" s="409"/>
      <c r="AU10" s="471" t="s">
        <v>92</v>
      </c>
      <c r="AV10" s="472"/>
      <c r="AW10" s="472"/>
      <c r="AX10" s="472"/>
      <c r="AY10" s="410" t="s">
        <v>109</v>
      </c>
      <c r="AZ10" s="411"/>
      <c r="BA10" s="411"/>
      <c r="BB10" s="411"/>
      <c r="BC10" s="411"/>
      <c r="BD10" s="411"/>
      <c r="BE10" s="411"/>
      <c r="BF10" s="411"/>
      <c r="BG10" s="411"/>
      <c r="BH10" s="411"/>
      <c r="BI10" s="411"/>
      <c r="BJ10" s="411"/>
      <c r="BK10" s="411"/>
      <c r="BL10" s="411"/>
      <c r="BM10" s="412"/>
      <c r="BN10" s="382">
        <v>60820</v>
      </c>
      <c r="BO10" s="383"/>
      <c r="BP10" s="383"/>
      <c r="BQ10" s="383"/>
      <c r="BR10" s="383"/>
      <c r="BS10" s="383"/>
      <c r="BT10" s="383"/>
      <c r="BU10" s="384"/>
      <c r="BV10" s="382">
        <v>88260</v>
      </c>
      <c r="BW10" s="383"/>
      <c r="BX10" s="383"/>
      <c r="BY10" s="383"/>
      <c r="BZ10" s="383"/>
      <c r="CA10" s="383"/>
      <c r="CB10" s="383"/>
      <c r="CC10" s="384"/>
      <c r="CD10" s="68" t="s">
        <v>108</v>
      </c>
      <c r="CE10" s="67"/>
      <c r="CF10" s="67"/>
      <c r="CG10" s="67"/>
      <c r="CH10" s="67"/>
      <c r="CI10" s="67"/>
      <c r="CJ10" s="67"/>
      <c r="CK10" s="67"/>
      <c r="CL10" s="67"/>
      <c r="CM10" s="67"/>
      <c r="CN10" s="67"/>
      <c r="CO10" s="67"/>
      <c r="CP10" s="67"/>
      <c r="CQ10" s="67"/>
      <c r="CR10" s="67"/>
      <c r="CS10" s="66"/>
      <c r="CT10" s="65"/>
      <c r="CU10" s="64"/>
      <c r="CV10" s="64"/>
      <c r="CW10" s="64"/>
      <c r="CX10" s="64"/>
      <c r="CY10" s="64"/>
      <c r="CZ10" s="64"/>
      <c r="DA10" s="63"/>
      <c r="DB10" s="65"/>
      <c r="DC10" s="64"/>
      <c r="DD10" s="64"/>
      <c r="DE10" s="64"/>
      <c r="DF10" s="64"/>
      <c r="DG10" s="64"/>
      <c r="DH10" s="64"/>
      <c r="DI10" s="63"/>
    </row>
    <row r="11" spans="1:119" ht="18.75" customHeight="1" thickBot="1" x14ac:dyDescent="0.2">
      <c r="A11" s="44"/>
      <c r="B11" s="540"/>
      <c r="C11" s="541"/>
      <c r="D11" s="541"/>
      <c r="E11" s="541"/>
      <c r="F11" s="541"/>
      <c r="G11" s="541"/>
      <c r="H11" s="541"/>
      <c r="I11" s="541"/>
      <c r="J11" s="541"/>
      <c r="K11" s="464"/>
      <c r="L11" s="413" t="s">
        <v>107</v>
      </c>
      <c r="M11" s="414"/>
      <c r="N11" s="414"/>
      <c r="O11" s="414"/>
      <c r="P11" s="414"/>
      <c r="Q11" s="415"/>
      <c r="R11" s="550" t="s">
        <v>106</v>
      </c>
      <c r="S11" s="551"/>
      <c r="T11" s="551"/>
      <c r="U11" s="551"/>
      <c r="V11" s="552"/>
      <c r="W11" s="554"/>
      <c r="X11" s="375"/>
      <c r="Y11" s="375"/>
      <c r="Z11" s="375"/>
      <c r="AA11" s="375"/>
      <c r="AB11" s="375"/>
      <c r="AC11" s="375"/>
      <c r="AD11" s="375"/>
      <c r="AE11" s="375"/>
      <c r="AF11" s="375"/>
      <c r="AG11" s="375"/>
      <c r="AH11" s="375"/>
      <c r="AI11" s="375"/>
      <c r="AJ11" s="375"/>
      <c r="AK11" s="375"/>
      <c r="AL11" s="555"/>
      <c r="AM11" s="470" t="s">
        <v>105</v>
      </c>
      <c r="AN11" s="408"/>
      <c r="AO11" s="408"/>
      <c r="AP11" s="408"/>
      <c r="AQ11" s="408"/>
      <c r="AR11" s="408"/>
      <c r="AS11" s="408"/>
      <c r="AT11" s="409"/>
      <c r="AU11" s="471" t="s">
        <v>92</v>
      </c>
      <c r="AV11" s="472"/>
      <c r="AW11" s="472"/>
      <c r="AX11" s="472"/>
      <c r="AY11" s="410" t="s">
        <v>104</v>
      </c>
      <c r="AZ11" s="411"/>
      <c r="BA11" s="411"/>
      <c r="BB11" s="411"/>
      <c r="BC11" s="411"/>
      <c r="BD11" s="411"/>
      <c r="BE11" s="411"/>
      <c r="BF11" s="411"/>
      <c r="BG11" s="411"/>
      <c r="BH11" s="411"/>
      <c r="BI11" s="411"/>
      <c r="BJ11" s="411"/>
      <c r="BK11" s="411"/>
      <c r="BL11" s="411"/>
      <c r="BM11" s="412"/>
      <c r="BN11" s="382">
        <v>0</v>
      </c>
      <c r="BO11" s="383"/>
      <c r="BP11" s="383"/>
      <c r="BQ11" s="383"/>
      <c r="BR11" s="383"/>
      <c r="BS11" s="383"/>
      <c r="BT11" s="383"/>
      <c r="BU11" s="384"/>
      <c r="BV11" s="382">
        <v>0</v>
      </c>
      <c r="BW11" s="383"/>
      <c r="BX11" s="383"/>
      <c r="BY11" s="383"/>
      <c r="BZ11" s="383"/>
      <c r="CA11" s="383"/>
      <c r="CB11" s="383"/>
      <c r="CC11" s="384"/>
      <c r="CD11" s="451" t="s">
        <v>103</v>
      </c>
      <c r="CE11" s="364"/>
      <c r="CF11" s="364"/>
      <c r="CG11" s="364"/>
      <c r="CH11" s="364"/>
      <c r="CI11" s="364"/>
      <c r="CJ11" s="364"/>
      <c r="CK11" s="364"/>
      <c r="CL11" s="364"/>
      <c r="CM11" s="364"/>
      <c r="CN11" s="364"/>
      <c r="CO11" s="364"/>
      <c r="CP11" s="364"/>
      <c r="CQ11" s="364"/>
      <c r="CR11" s="364"/>
      <c r="CS11" s="452"/>
      <c r="CT11" s="510" t="s">
        <v>46</v>
      </c>
      <c r="CU11" s="511"/>
      <c r="CV11" s="511"/>
      <c r="CW11" s="511"/>
      <c r="CX11" s="511"/>
      <c r="CY11" s="511"/>
      <c r="CZ11" s="511"/>
      <c r="DA11" s="512"/>
      <c r="DB11" s="510" t="s">
        <v>46</v>
      </c>
      <c r="DC11" s="511"/>
      <c r="DD11" s="511"/>
      <c r="DE11" s="511"/>
      <c r="DF11" s="511"/>
      <c r="DG11" s="511"/>
      <c r="DH11" s="511"/>
      <c r="DI11" s="512"/>
    </row>
    <row r="12" spans="1:119" ht="18.75" customHeight="1" x14ac:dyDescent="0.15">
      <c r="A12" s="44"/>
      <c r="B12" s="519" t="s">
        <v>102</v>
      </c>
      <c r="C12" s="520"/>
      <c r="D12" s="520"/>
      <c r="E12" s="520"/>
      <c r="F12" s="520"/>
      <c r="G12" s="520"/>
      <c r="H12" s="520"/>
      <c r="I12" s="520"/>
      <c r="J12" s="520"/>
      <c r="K12" s="521"/>
      <c r="L12" s="528" t="s">
        <v>101</v>
      </c>
      <c r="M12" s="529"/>
      <c r="N12" s="529"/>
      <c r="O12" s="529"/>
      <c r="P12" s="529"/>
      <c r="Q12" s="530"/>
      <c r="R12" s="531">
        <v>2589</v>
      </c>
      <c r="S12" s="532"/>
      <c r="T12" s="532"/>
      <c r="U12" s="532"/>
      <c r="V12" s="533"/>
      <c r="W12" s="534" t="s">
        <v>67</v>
      </c>
      <c r="X12" s="472"/>
      <c r="Y12" s="472"/>
      <c r="Z12" s="472"/>
      <c r="AA12" s="472"/>
      <c r="AB12" s="535"/>
      <c r="AC12" s="536" t="s">
        <v>100</v>
      </c>
      <c r="AD12" s="537"/>
      <c r="AE12" s="537"/>
      <c r="AF12" s="537"/>
      <c r="AG12" s="538"/>
      <c r="AH12" s="536" t="s">
        <v>99</v>
      </c>
      <c r="AI12" s="537"/>
      <c r="AJ12" s="537"/>
      <c r="AK12" s="537"/>
      <c r="AL12" s="539"/>
      <c r="AM12" s="470" t="s">
        <v>98</v>
      </c>
      <c r="AN12" s="408"/>
      <c r="AO12" s="408"/>
      <c r="AP12" s="408"/>
      <c r="AQ12" s="408"/>
      <c r="AR12" s="408"/>
      <c r="AS12" s="408"/>
      <c r="AT12" s="409"/>
      <c r="AU12" s="471" t="s">
        <v>97</v>
      </c>
      <c r="AV12" s="472"/>
      <c r="AW12" s="472"/>
      <c r="AX12" s="472"/>
      <c r="AY12" s="410" t="s">
        <v>96</v>
      </c>
      <c r="AZ12" s="411"/>
      <c r="BA12" s="411"/>
      <c r="BB12" s="411"/>
      <c r="BC12" s="411"/>
      <c r="BD12" s="411"/>
      <c r="BE12" s="411"/>
      <c r="BF12" s="411"/>
      <c r="BG12" s="411"/>
      <c r="BH12" s="411"/>
      <c r="BI12" s="411"/>
      <c r="BJ12" s="411"/>
      <c r="BK12" s="411"/>
      <c r="BL12" s="411"/>
      <c r="BM12" s="412"/>
      <c r="BN12" s="382">
        <v>0</v>
      </c>
      <c r="BO12" s="383"/>
      <c r="BP12" s="383"/>
      <c r="BQ12" s="383"/>
      <c r="BR12" s="383"/>
      <c r="BS12" s="383"/>
      <c r="BT12" s="383"/>
      <c r="BU12" s="384"/>
      <c r="BV12" s="382">
        <v>0</v>
      </c>
      <c r="BW12" s="383"/>
      <c r="BX12" s="383"/>
      <c r="BY12" s="383"/>
      <c r="BZ12" s="383"/>
      <c r="CA12" s="383"/>
      <c r="CB12" s="383"/>
      <c r="CC12" s="384"/>
      <c r="CD12" s="451" t="s">
        <v>95</v>
      </c>
      <c r="CE12" s="364"/>
      <c r="CF12" s="364"/>
      <c r="CG12" s="364"/>
      <c r="CH12" s="364"/>
      <c r="CI12" s="364"/>
      <c r="CJ12" s="364"/>
      <c r="CK12" s="364"/>
      <c r="CL12" s="364"/>
      <c r="CM12" s="364"/>
      <c r="CN12" s="364"/>
      <c r="CO12" s="364"/>
      <c r="CP12" s="364"/>
      <c r="CQ12" s="364"/>
      <c r="CR12" s="364"/>
      <c r="CS12" s="452"/>
      <c r="CT12" s="510" t="s">
        <v>46</v>
      </c>
      <c r="CU12" s="511"/>
      <c r="CV12" s="511"/>
      <c r="CW12" s="511"/>
      <c r="CX12" s="511"/>
      <c r="CY12" s="511"/>
      <c r="CZ12" s="511"/>
      <c r="DA12" s="512"/>
      <c r="DB12" s="510" t="s">
        <v>46</v>
      </c>
      <c r="DC12" s="511"/>
      <c r="DD12" s="511"/>
      <c r="DE12" s="511"/>
      <c r="DF12" s="511"/>
      <c r="DG12" s="511"/>
      <c r="DH12" s="511"/>
      <c r="DI12" s="512"/>
    </row>
    <row r="13" spans="1:119" ht="18.75" customHeight="1" x14ac:dyDescent="0.15">
      <c r="A13" s="44"/>
      <c r="B13" s="522"/>
      <c r="C13" s="523"/>
      <c r="D13" s="523"/>
      <c r="E13" s="523"/>
      <c r="F13" s="523"/>
      <c r="G13" s="523"/>
      <c r="H13" s="523"/>
      <c r="I13" s="523"/>
      <c r="J13" s="523"/>
      <c r="K13" s="524"/>
      <c r="L13" s="62"/>
      <c r="M13" s="498" t="s">
        <v>87</v>
      </c>
      <c r="N13" s="499"/>
      <c r="O13" s="499"/>
      <c r="P13" s="499"/>
      <c r="Q13" s="500"/>
      <c r="R13" s="501">
        <v>2529</v>
      </c>
      <c r="S13" s="502"/>
      <c r="T13" s="502"/>
      <c r="U13" s="502"/>
      <c r="V13" s="503"/>
      <c r="W13" s="504" t="s">
        <v>94</v>
      </c>
      <c r="X13" s="436"/>
      <c r="Y13" s="436"/>
      <c r="Z13" s="436"/>
      <c r="AA13" s="436"/>
      <c r="AB13" s="437"/>
      <c r="AC13" s="391">
        <v>192</v>
      </c>
      <c r="AD13" s="392"/>
      <c r="AE13" s="392"/>
      <c r="AF13" s="392"/>
      <c r="AG13" s="393"/>
      <c r="AH13" s="391">
        <v>224</v>
      </c>
      <c r="AI13" s="392"/>
      <c r="AJ13" s="392"/>
      <c r="AK13" s="392"/>
      <c r="AL13" s="394"/>
      <c r="AM13" s="470" t="s">
        <v>93</v>
      </c>
      <c r="AN13" s="408"/>
      <c r="AO13" s="408"/>
      <c r="AP13" s="408"/>
      <c r="AQ13" s="408"/>
      <c r="AR13" s="408"/>
      <c r="AS13" s="408"/>
      <c r="AT13" s="409"/>
      <c r="AU13" s="471" t="s">
        <v>92</v>
      </c>
      <c r="AV13" s="472"/>
      <c r="AW13" s="472"/>
      <c r="AX13" s="472"/>
      <c r="AY13" s="410" t="s">
        <v>91</v>
      </c>
      <c r="AZ13" s="411"/>
      <c r="BA13" s="411"/>
      <c r="BB13" s="411"/>
      <c r="BC13" s="411"/>
      <c r="BD13" s="411"/>
      <c r="BE13" s="411"/>
      <c r="BF13" s="411"/>
      <c r="BG13" s="411"/>
      <c r="BH13" s="411"/>
      <c r="BI13" s="411"/>
      <c r="BJ13" s="411"/>
      <c r="BK13" s="411"/>
      <c r="BL13" s="411"/>
      <c r="BM13" s="412"/>
      <c r="BN13" s="382">
        <v>17217</v>
      </c>
      <c r="BO13" s="383"/>
      <c r="BP13" s="383"/>
      <c r="BQ13" s="383"/>
      <c r="BR13" s="383"/>
      <c r="BS13" s="383"/>
      <c r="BT13" s="383"/>
      <c r="BU13" s="384"/>
      <c r="BV13" s="382">
        <v>7215</v>
      </c>
      <c r="BW13" s="383"/>
      <c r="BX13" s="383"/>
      <c r="BY13" s="383"/>
      <c r="BZ13" s="383"/>
      <c r="CA13" s="383"/>
      <c r="CB13" s="383"/>
      <c r="CC13" s="384"/>
      <c r="CD13" s="451" t="s">
        <v>90</v>
      </c>
      <c r="CE13" s="364"/>
      <c r="CF13" s="364"/>
      <c r="CG13" s="364"/>
      <c r="CH13" s="364"/>
      <c r="CI13" s="364"/>
      <c r="CJ13" s="364"/>
      <c r="CK13" s="364"/>
      <c r="CL13" s="364"/>
      <c r="CM13" s="364"/>
      <c r="CN13" s="364"/>
      <c r="CO13" s="364"/>
      <c r="CP13" s="364"/>
      <c r="CQ13" s="364"/>
      <c r="CR13" s="364"/>
      <c r="CS13" s="452"/>
      <c r="CT13" s="388">
        <v>8.4</v>
      </c>
      <c r="CU13" s="389"/>
      <c r="CV13" s="389"/>
      <c r="CW13" s="389"/>
      <c r="CX13" s="389"/>
      <c r="CY13" s="389"/>
      <c r="CZ13" s="389"/>
      <c r="DA13" s="390"/>
      <c r="DB13" s="388">
        <v>8.9</v>
      </c>
      <c r="DC13" s="389"/>
      <c r="DD13" s="389"/>
      <c r="DE13" s="389"/>
      <c r="DF13" s="389"/>
      <c r="DG13" s="389"/>
      <c r="DH13" s="389"/>
      <c r="DI13" s="390"/>
    </row>
    <row r="14" spans="1:119" ht="18.75" customHeight="1" thickBot="1" x14ac:dyDescent="0.2">
      <c r="A14" s="44"/>
      <c r="B14" s="522"/>
      <c r="C14" s="523"/>
      <c r="D14" s="523"/>
      <c r="E14" s="523"/>
      <c r="F14" s="523"/>
      <c r="G14" s="523"/>
      <c r="H14" s="523"/>
      <c r="I14" s="523"/>
      <c r="J14" s="523"/>
      <c r="K14" s="524"/>
      <c r="L14" s="488" t="s">
        <v>89</v>
      </c>
      <c r="M14" s="548"/>
      <c r="N14" s="548"/>
      <c r="O14" s="548"/>
      <c r="P14" s="548"/>
      <c r="Q14" s="549"/>
      <c r="R14" s="501">
        <v>2656</v>
      </c>
      <c r="S14" s="502"/>
      <c r="T14" s="502"/>
      <c r="U14" s="502"/>
      <c r="V14" s="503"/>
      <c r="W14" s="505"/>
      <c r="X14" s="439"/>
      <c r="Y14" s="439"/>
      <c r="Z14" s="439"/>
      <c r="AA14" s="439"/>
      <c r="AB14" s="440"/>
      <c r="AC14" s="494">
        <v>14.6</v>
      </c>
      <c r="AD14" s="495"/>
      <c r="AE14" s="495"/>
      <c r="AF14" s="495"/>
      <c r="AG14" s="496"/>
      <c r="AH14" s="494">
        <v>14.2</v>
      </c>
      <c r="AI14" s="495"/>
      <c r="AJ14" s="495"/>
      <c r="AK14" s="495"/>
      <c r="AL14" s="497"/>
      <c r="AM14" s="470"/>
      <c r="AN14" s="408"/>
      <c r="AO14" s="408"/>
      <c r="AP14" s="408"/>
      <c r="AQ14" s="408"/>
      <c r="AR14" s="408"/>
      <c r="AS14" s="408"/>
      <c r="AT14" s="409"/>
      <c r="AU14" s="471"/>
      <c r="AV14" s="472"/>
      <c r="AW14" s="472"/>
      <c r="AX14" s="472"/>
      <c r="AY14" s="410"/>
      <c r="AZ14" s="411"/>
      <c r="BA14" s="411"/>
      <c r="BB14" s="411"/>
      <c r="BC14" s="411"/>
      <c r="BD14" s="411"/>
      <c r="BE14" s="411"/>
      <c r="BF14" s="411"/>
      <c r="BG14" s="411"/>
      <c r="BH14" s="411"/>
      <c r="BI14" s="411"/>
      <c r="BJ14" s="411"/>
      <c r="BK14" s="411"/>
      <c r="BL14" s="411"/>
      <c r="BM14" s="412"/>
      <c r="BN14" s="382"/>
      <c r="BO14" s="383"/>
      <c r="BP14" s="383"/>
      <c r="BQ14" s="383"/>
      <c r="BR14" s="383"/>
      <c r="BS14" s="383"/>
      <c r="BT14" s="383"/>
      <c r="BU14" s="384"/>
      <c r="BV14" s="382"/>
      <c r="BW14" s="383"/>
      <c r="BX14" s="383"/>
      <c r="BY14" s="383"/>
      <c r="BZ14" s="383"/>
      <c r="CA14" s="383"/>
      <c r="CB14" s="383"/>
      <c r="CC14" s="384"/>
      <c r="CD14" s="448" t="s">
        <v>88</v>
      </c>
      <c r="CE14" s="449"/>
      <c r="CF14" s="449"/>
      <c r="CG14" s="449"/>
      <c r="CH14" s="449"/>
      <c r="CI14" s="449"/>
      <c r="CJ14" s="449"/>
      <c r="CK14" s="449"/>
      <c r="CL14" s="449"/>
      <c r="CM14" s="449"/>
      <c r="CN14" s="449"/>
      <c r="CO14" s="449"/>
      <c r="CP14" s="449"/>
      <c r="CQ14" s="449"/>
      <c r="CR14" s="449"/>
      <c r="CS14" s="450"/>
      <c r="CT14" s="513" t="s">
        <v>46</v>
      </c>
      <c r="CU14" s="514"/>
      <c r="CV14" s="514"/>
      <c r="CW14" s="514"/>
      <c r="CX14" s="514"/>
      <c r="CY14" s="514"/>
      <c r="CZ14" s="514"/>
      <c r="DA14" s="515"/>
      <c r="DB14" s="513" t="s">
        <v>46</v>
      </c>
      <c r="DC14" s="514"/>
      <c r="DD14" s="514"/>
      <c r="DE14" s="514"/>
      <c r="DF14" s="514"/>
      <c r="DG14" s="514"/>
      <c r="DH14" s="514"/>
      <c r="DI14" s="515"/>
    </row>
    <row r="15" spans="1:119" ht="18.75" customHeight="1" x14ac:dyDescent="0.15">
      <c r="A15" s="44"/>
      <c r="B15" s="522"/>
      <c r="C15" s="523"/>
      <c r="D15" s="523"/>
      <c r="E15" s="523"/>
      <c r="F15" s="523"/>
      <c r="G15" s="523"/>
      <c r="H15" s="523"/>
      <c r="I15" s="523"/>
      <c r="J15" s="523"/>
      <c r="K15" s="524"/>
      <c r="L15" s="62"/>
      <c r="M15" s="498" t="s">
        <v>87</v>
      </c>
      <c r="N15" s="499"/>
      <c r="O15" s="499"/>
      <c r="P15" s="499"/>
      <c r="Q15" s="500"/>
      <c r="R15" s="501">
        <v>2606</v>
      </c>
      <c r="S15" s="502"/>
      <c r="T15" s="502"/>
      <c r="U15" s="502"/>
      <c r="V15" s="503"/>
      <c r="W15" s="504" t="s">
        <v>86</v>
      </c>
      <c r="X15" s="436"/>
      <c r="Y15" s="436"/>
      <c r="Z15" s="436"/>
      <c r="AA15" s="436"/>
      <c r="AB15" s="437"/>
      <c r="AC15" s="391">
        <v>355</v>
      </c>
      <c r="AD15" s="392"/>
      <c r="AE15" s="392"/>
      <c r="AF15" s="392"/>
      <c r="AG15" s="393"/>
      <c r="AH15" s="391">
        <v>467</v>
      </c>
      <c r="AI15" s="392"/>
      <c r="AJ15" s="392"/>
      <c r="AK15" s="392"/>
      <c r="AL15" s="394"/>
      <c r="AM15" s="470"/>
      <c r="AN15" s="408"/>
      <c r="AO15" s="408"/>
      <c r="AP15" s="408"/>
      <c r="AQ15" s="408"/>
      <c r="AR15" s="408"/>
      <c r="AS15" s="408"/>
      <c r="AT15" s="409"/>
      <c r="AU15" s="471"/>
      <c r="AV15" s="472"/>
      <c r="AW15" s="472"/>
      <c r="AX15" s="472"/>
      <c r="AY15" s="404" t="s">
        <v>85</v>
      </c>
      <c r="AZ15" s="405"/>
      <c r="BA15" s="405"/>
      <c r="BB15" s="405"/>
      <c r="BC15" s="405"/>
      <c r="BD15" s="405"/>
      <c r="BE15" s="405"/>
      <c r="BF15" s="405"/>
      <c r="BG15" s="405"/>
      <c r="BH15" s="405"/>
      <c r="BI15" s="405"/>
      <c r="BJ15" s="405"/>
      <c r="BK15" s="405"/>
      <c r="BL15" s="405"/>
      <c r="BM15" s="406"/>
      <c r="BN15" s="377">
        <v>280387</v>
      </c>
      <c r="BO15" s="378"/>
      <c r="BP15" s="378"/>
      <c r="BQ15" s="378"/>
      <c r="BR15" s="378"/>
      <c r="BS15" s="378"/>
      <c r="BT15" s="378"/>
      <c r="BU15" s="379"/>
      <c r="BV15" s="377">
        <v>281045</v>
      </c>
      <c r="BW15" s="378"/>
      <c r="BX15" s="378"/>
      <c r="BY15" s="378"/>
      <c r="BZ15" s="378"/>
      <c r="CA15" s="378"/>
      <c r="CB15" s="378"/>
      <c r="CC15" s="379"/>
      <c r="CD15" s="516" t="s">
        <v>84</v>
      </c>
      <c r="CE15" s="517"/>
      <c r="CF15" s="517"/>
      <c r="CG15" s="517"/>
      <c r="CH15" s="517"/>
      <c r="CI15" s="517"/>
      <c r="CJ15" s="517"/>
      <c r="CK15" s="517"/>
      <c r="CL15" s="517"/>
      <c r="CM15" s="517"/>
      <c r="CN15" s="517"/>
      <c r="CO15" s="517"/>
      <c r="CP15" s="517"/>
      <c r="CQ15" s="517"/>
      <c r="CR15" s="517"/>
      <c r="CS15" s="518"/>
      <c r="CT15" s="61"/>
      <c r="CU15" s="60"/>
      <c r="CV15" s="60"/>
      <c r="CW15" s="60"/>
      <c r="CX15" s="60"/>
      <c r="CY15" s="60"/>
      <c r="CZ15" s="60"/>
      <c r="DA15" s="59"/>
      <c r="DB15" s="61"/>
      <c r="DC15" s="60"/>
      <c r="DD15" s="60"/>
      <c r="DE15" s="60"/>
      <c r="DF15" s="60"/>
      <c r="DG15" s="60"/>
      <c r="DH15" s="60"/>
      <c r="DI15" s="59"/>
    </row>
    <row r="16" spans="1:119" ht="18.75" customHeight="1" x14ac:dyDescent="0.15">
      <c r="A16" s="44"/>
      <c r="B16" s="522"/>
      <c r="C16" s="523"/>
      <c r="D16" s="523"/>
      <c r="E16" s="523"/>
      <c r="F16" s="523"/>
      <c r="G16" s="523"/>
      <c r="H16" s="523"/>
      <c r="I16" s="523"/>
      <c r="J16" s="523"/>
      <c r="K16" s="524"/>
      <c r="L16" s="488" t="s">
        <v>83</v>
      </c>
      <c r="M16" s="489"/>
      <c r="N16" s="489"/>
      <c r="O16" s="489"/>
      <c r="P16" s="489"/>
      <c r="Q16" s="490"/>
      <c r="R16" s="491" t="s">
        <v>82</v>
      </c>
      <c r="S16" s="492"/>
      <c r="T16" s="492"/>
      <c r="U16" s="492"/>
      <c r="V16" s="493"/>
      <c r="W16" s="505"/>
      <c r="X16" s="439"/>
      <c r="Y16" s="439"/>
      <c r="Z16" s="439"/>
      <c r="AA16" s="439"/>
      <c r="AB16" s="440"/>
      <c r="AC16" s="494">
        <v>27</v>
      </c>
      <c r="AD16" s="495"/>
      <c r="AE16" s="495"/>
      <c r="AF16" s="495"/>
      <c r="AG16" s="496"/>
      <c r="AH16" s="494">
        <v>29.7</v>
      </c>
      <c r="AI16" s="495"/>
      <c r="AJ16" s="495"/>
      <c r="AK16" s="495"/>
      <c r="AL16" s="497"/>
      <c r="AM16" s="470"/>
      <c r="AN16" s="408"/>
      <c r="AO16" s="408"/>
      <c r="AP16" s="408"/>
      <c r="AQ16" s="408"/>
      <c r="AR16" s="408"/>
      <c r="AS16" s="408"/>
      <c r="AT16" s="409"/>
      <c r="AU16" s="471"/>
      <c r="AV16" s="472"/>
      <c r="AW16" s="472"/>
      <c r="AX16" s="472"/>
      <c r="AY16" s="410" t="s">
        <v>81</v>
      </c>
      <c r="AZ16" s="411"/>
      <c r="BA16" s="411"/>
      <c r="BB16" s="411"/>
      <c r="BC16" s="411"/>
      <c r="BD16" s="411"/>
      <c r="BE16" s="411"/>
      <c r="BF16" s="411"/>
      <c r="BG16" s="411"/>
      <c r="BH16" s="411"/>
      <c r="BI16" s="411"/>
      <c r="BJ16" s="411"/>
      <c r="BK16" s="411"/>
      <c r="BL16" s="411"/>
      <c r="BM16" s="412"/>
      <c r="BN16" s="382">
        <v>2170295</v>
      </c>
      <c r="BO16" s="383"/>
      <c r="BP16" s="383"/>
      <c r="BQ16" s="383"/>
      <c r="BR16" s="383"/>
      <c r="BS16" s="383"/>
      <c r="BT16" s="383"/>
      <c r="BU16" s="384"/>
      <c r="BV16" s="382">
        <v>2193765</v>
      </c>
      <c r="BW16" s="383"/>
      <c r="BX16" s="383"/>
      <c r="BY16" s="383"/>
      <c r="BZ16" s="383"/>
      <c r="CA16" s="383"/>
      <c r="CB16" s="383"/>
      <c r="CC16" s="384"/>
      <c r="CD16" s="57"/>
      <c r="CE16" s="380"/>
      <c r="CF16" s="380"/>
      <c r="CG16" s="380"/>
      <c r="CH16" s="380"/>
      <c r="CI16" s="380"/>
      <c r="CJ16" s="380"/>
      <c r="CK16" s="380"/>
      <c r="CL16" s="380"/>
      <c r="CM16" s="380"/>
      <c r="CN16" s="380"/>
      <c r="CO16" s="380"/>
      <c r="CP16" s="380"/>
      <c r="CQ16" s="380"/>
      <c r="CR16" s="380"/>
      <c r="CS16" s="381"/>
      <c r="CT16" s="388"/>
      <c r="CU16" s="389"/>
      <c r="CV16" s="389"/>
      <c r="CW16" s="389"/>
      <c r="CX16" s="389"/>
      <c r="CY16" s="389"/>
      <c r="CZ16" s="389"/>
      <c r="DA16" s="390"/>
      <c r="DB16" s="388"/>
      <c r="DC16" s="389"/>
      <c r="DD16" s="389"/>
      <c r="DE16" s="389"/>
      <c r="DF16" s="389"/>
      <c r="DG16" s="389"/>
      <c r="DH16" s="389"/>
      <c r="DI16" s="390"/>
    </row>
    <row r="17" spans="1:113" ht="18.75" customHeight="1" thickBot="1" x14ac:dyDescent="0.2">
      <c r="A17" s="44"/>
      <c r="B17" s="525"/>
      <c r="C17" s="526"/>
      <c r="D17" s="526"/>
      <c r="E17" s="526"/>
      <c r="F17" s="526"/>
      <c r="G17" s="526"/>
      <c r="H17" s="526"/>
      <c r="I17" s="526"/>
      <c r="J17" s="526"/>
      <c r="K17" s="527"/>
      <c r="L17" s="58"/>
      <c r="M17" s="506" t="s">
        <v>80</v>
      </c>
      <c r="N17" s="507"/>
      <c r="O17" s="507"/>
      <c r="P17" s="507"/>
      <c r="Q17" s="508"/>
      <c r="R17" s="491" t="s">
        <v>79</v>
      </c>
      <c r="S17" s="492"/>
      <c r="T17" s="492"/>
      <c r="U17" s="492"/>
      <c r="V17" s="493"/>
      <c r="W17" s="504" t="s">
        <v>78</v>
      </c>
      <c r="X17" s="436"/>
      <c r="Y17" s="436"/>
      <c r="Z17" s="436"/>
      <c r="AA17" s="436"/>
      <c r="AB17" s="437"/>
      <c r="AC17" s="391">
        <v>766</v>
      </c>
      <c r="AD17" s="392"/>
      <c r="AE17" s="392"/>
      <c r="AF17" s="392"/>
      <c r="AG17" s="393"/>
      <c r="AH17" s="391">
        <v>882</v>
      </c>
      <c r="AI17" s="392"/>
      <c r="AJ17" s="392"/>
      <c r="AK17" s="392"/>
      <c r="AL17" s="394"/>
      <c r="AM17" s="470"/>
      <c r="AN17" s="408"/>
      <c r="AO17" s="408"/>
      <c r="AP17" s="408"/>
      <c r="AQ17" s="408"/>
      <c r="AR17" s="408"/>
      <c r="AS17" s="408"/>
      <c r="AT17" s="409"/>
      <c r="AU17" s="471"/>
      <c r="AV17" s="472"/>
      <c r="AW17" s="472"/>
      <c r="AX17" s="472"/>
      <c r="AY17" s="410" t="s">
        <v>77</v>
      </c>
      <c r="AZ17" s="411"/>
      <c r="BA17" s="411"/>
      <c r="BB17" s="411"/>
      <c r="BC17" s="411"/>
      <c r="BD17" s="411"/>
      <c r="BE17" s="411"/>
      <c r="BF17" s="411"/>
      <c r="BG17" s="411"/>
      <c r="BH17" s="411"/>
      <c r="BI17" s="411"/>
      <c r="BJ17" s="411"/>
      <c r="BK17" s="411"/>
      <c r="BL17" s="411"/>
      <c r="BM17" s="412"/>
      <c r="BN17" s="382">
        <v>347232</v>
      </c>
      <c r="BO17" s="383"/>
      <c r="BP17" s="383"/>
      <c r="BQ17" s="383"/>
      <c r="BR17" s="383"/>
      <c r="BS17" s="383"/>
      <c r="BT17" s="383"/>
      <c r="BU17" s="384"/>
      <c r="BV17" s="382">
        <v>347965</v>
      </c>
      <c r="BW17" s="383"/>
      <c r="BX17" s="383"/>
      <c r="BY17" s="383"/>
      <c r="BZ17" s="383"/>
      <c r="CA17" s="383"/>
      <c r="CB17" s="383"/>
      <c r="CC17" s="384"/>
      <c r="CD17" s="57"/>
      <c r="CE17" s="380"/>
      <c r="CF17" s="380"/>
      <c r="CG17" s="380"/>
      <c r="CH17" s="380"/>
      <c r="CI17" s="380"/>
      <c r="CJ17" s="380"/>
      <c r="CK17" s="380"/>
      <c r="CL17" s="380"/>
      <c r="CM17" s="380"/>
      <c r="CN17" s="380"/>
      <c r="CO17" s="380"/>
      <c r="CP17" s="380"/>
      <c r="CQ17" s="380"/>
      <c r="CR17" s="380"/>
      <c r="CS17" s="381"/>
      <c r="CT17" s="388"/>
      <c r="CU17" s="389"/>
      <c r="CV17" s="389"/>
      <c r="CW17" s="389"/>
      <c r="CX17" s="389"/>
      <c r="CY17" s="389"/>
      <c r="CZ17" s="389"/>
      <c r="DA17" s="390"/>
      <c r="DB17" s="388"/>
      <c r="DC17" s="389"/>
      <c r="DD17" s="389"/>
      <c r="DE17" s="389"/>
      <c r="DF17" s="389"/>
      <c r="DG17" s="389"/>
      <c r="DH17" s="389"/>
      <c r="DI17" s="390"/>
    </row>
    <row r="18" spans="1:113" ht="18.75" customHeight="1" thickBot="1" x14ac:dyDescent="0.2">
      <c r="A18" s="44"/>
      <c r="B18" s="463" t="s">
        <v>76</v>
      </c>
      <c r="C18" s="464"/>
      <c r="D18" s="464"/>
      <c r="E18" s="465"/>
      <c r="F18" s="465"/>
      <c r="G18" s="465"/>
      <c r="H18" s="465"/>
      <c r="I18" s="465"/>
      <c r="J18" s="465"/>
      <c r="K18" s="465"/>
      <c r="L18" s="466">
        <v>188.36</v>
      </c>
      <c r="M18" s="466"/>
      <c r="N18" s="466"/>
      <c r="O18" s="466"/>
      <c r="P18" s="466"/>
      <c r="Q18" s="466"/>
      <c r="R18" s="467"/>
      <c r="S18" s="467"/>
      <c r="T18" s="467"/>
      <c r="U18" s="467"/>
      <c r="V18" s="468"/>
      <c r="W18" s="484"/>
      <c r="X18" s="485"/>
      <c r="Y18" s="485"/>
      <c r="Z18" s="485"/>
      <c r="AA18" s="485"/>
      <c r="AB18" s="509"/>
      <c r="AC18" s="422">
        <v>58.3</v>
      </c>
      <c r="AD18" s="423"/>
      <c r="AE18" s="423"/>
      <c r="AF18" s="423"/>
      <c r="AG18" s="469"/>
      <c r="AH18" s="422">
        <v>56.1</v>
      </c>
      <c r="AI18" s="423"/>
      <c r="AJ18" s="423"/>
      <c r="AK18" s="423"/>
      <c r="AL18" s="424"/>
      <c r="AM18" s="470"/>
      <c r="AN18" s="408"/>
      <c r="AO18" s="408"/>
      <c r="AP18" s="408"/>
      <c r="AQ18" s="408"/>
      <c r="AR18" s="408"/>
      <c r="AS18" s="408"/>
      <c r="AT18" s="409"/>
      <c r="AU18" s="471"/>
      <c r="AV18" s="472"/>
      <c r="AW18" s="472"/>
      <c r="AX18" s="472"/>
      <c r="AY18" s="410" t="s">
        <v>75</v>
      </c>
      <c r="AZ18" s="411"/>
      <c r="BA18" s="411"/>
      <c r="BB18" s="411"/>
      <c r="BC18" s="411"/>
      <c r="BD18" s="411"/>
      <c r="BE18" s="411"/>
      <c r="BF18" s="411"/>
      <c r="BG18" s="411"/>
      <c r="BH18" s="411"/>
      <c r="BI18" s="411"/>
      <c r="BJ18" s="411"/>
      <c r="BK18" s="411"/>
      <c r="BL18" s="411"/>
      <c r="BM18" s="412"/>
      <c r="BN18" s="382">
        <v>1777338</v>
      </c>
      <c r="BO18" s="383"/>
      <c r="BP18" s="383"/>
      <c r="BQ18" s="383"/>
      <c r="BR18" s="383"/>
      <c r="BS18" s="383"/>
      <c r="BT18" s="383"/>
      <c r="BU18" s="384"/>
      <c r="BV18" s="382">
        <v>1860756</v>
      </c>
      <c r="BW18" s="383"/>
      <c r="BX18" s="383"/>
      <c r="BY18" s="383"/>
      <c r="BZ18" s="383"/>
      <c r="CA18" s="383"/>
      <c r="CB18" s="383"/>
      <c r="CC18" s="384"/>
      <c r="CD18" s="57"/>
      <c r="CE18" s="380"/>
      <c r="CF18" s="380"/>
      <c r="CG18" s="380"/>
      <c r="CH18" s="380"/>
      <c r="CI18" s="380"/>
      <c r="CJ18" s="380"/>
      <c r="CK18" s="380"/>
      <c r="CL18" s="380"/>
      <c r="CM18" s="380"/>
      <c r="CN18" s="380"/>
      <c r="CO18" s="380"/>
      <c r="CP18" s="380"/>
      <c r="CQ18" s="380"/>
      <c r="CR18" s="380"/>
      <c r="CS18" s="381"/>
      <c r="CT18" s="388"/>
      <c r="CU18" s="389"/>
      <c r="CV18" s="389"/>
      <c r="CW18" s="389"/>
      <c r="CX18" s="389"/>
      <c r="CY18" s="389"/>
      <c r="CZ18" s="389"/>
      <c r="DA18" s="390"/>
      <c r="DB18" s="388"/>
      <c r="DC18" s="389"/>
      <c r="DD18" s="389"/>
      <c r="DE18" s="389"/>
      <c r="DF18" s="389"/>
      <c r="DG18" s="389"/>
      <c r="DH18" s="389"/>
      <c r="DI18" s="390"/>
    </row>
    <row r="19" spans="1:113" ht="18.75" customHeight="1" thickBot="1" x14ac:dyDescent="0.2">
      <c r="A19" s="44"/>
      <c r="B19" s="463" t="s">
        <v>74</v>
      </c>
      <c r="C19" s="464"/>
      <c r="D19" s="464"/>
      <c r="E19" s="465"/>
      <c r="F19" s="465"/>
      <c r="G19" s="465"/>
      <c r="H19" s="465"/>
      <c r="I19" s="465"/>
      <c r="J19" s="465"/>
      <c r="K19" s="465"/>
      <c r="L19" s="473">
        <v>15</v>
      </c>
      <c r="M19" s="473"/>
      <c r="N19" s="473"/>
      <c r="O19" s="473"/>
      <c r="P19" s="473"/>
      <c r="Q19" s="473"/>
      <c r="R19" s="474"/>
      <c r="S19" s="474"/>
      <c r="T19" s="474"/>
      <c r="U19" s="474"/>
      <c r="V19" s="475"/>
      <c r="W19" s="482"/>
      <c r="X19" s="483"/>
      <c r="Y19" s="483"/>
      <c r="Z19" s="483"/>
      <c r="AA19" s="483"/>
      <c r="AB19" s="483"/>
      <c r="AC19" s="486"/>
      <c r="AD19" s="486"/>
      <c r="AE19" s="486"/>
      <c r="AF19" s="486"/>
      <c r="AG19" s="486"/>
      <c r="AH19" s="486"/>
      <c r="AI19" s="486"/>
      <c r="AJ19" s="486"/>
      <c r="AK19" s="486"/>
      <c r="AL19" s="487"/>
      <c r="AM19" s="470"/>
      <c r="AN19" s="408"/>
      <c r="AO19" s="408"/>
      <c r="AP19" s="408"/>
      <c r="AQ19" s="408"/>
      <c r="AR19" s="408"/>
      <c r="AS19" s="408"/>
      <c r="AT19" s="409"/>
      <c r="AU19" s="471"/>
      <c r="AV19" s="472"/>
      <c r="AW19" s="472"/>
      <c r="AX19" s="472"/>
      <c r="AY19" s="410" t="s">
        <v>73</v>
      </c>
      <c r="AZ19" s="411"/>
      <c r="BA19" s="411"/>
      <c r="BB19" s="411"/>
      <c r="BC19" s="411"/>
      <c r="BD19" s="411"/>
      <c r="BE19" s="411"/>
      <c r="BF19" s="411"/>
      <c r="BG19" s="411"/>
      <c r="BH19" s="411"/>
      <c r="BI19" s="411"/>
      <c r="BJ19" s="411"/>
      <c r="BK19" s="411"/>
      <c r="BL19" s="411"/>
      <c r="BM19" s="412"/>
      <c r="BN19" s="382">
        <v>2610239</v>
      </c>
      <c r="BO19" s="383"/>
      <c r="BP19" s="383"/>
      <c r="BQ19" s="383"/>
      <c r="BR19" s="383"/>
      <c r="BS19" s="383"/>
      <c r="BT19" s="383"/>
      <c r="BU19" s="384"/>
      <c r="BV19" s="382">
        <v>2707173</v>
      </c>
      <c r="BW19" s="383"/>
      <c r="BX19" s="383"/>
      <c r="BY19" s="383"/>
      <c r="BZ19" s="383"/>
      <c r="CA19" s="383"/>
      <c r="CB19" s="383"/>
      <c r="CC19" s="384"/>
      <c r="CD19" s="57"/>
      <c r="CE19" s="380"/>
      <c r="CF19" s="380"/>
      <c r="CG19" s="380"/>
      <c r="CH19" s="380"/>
      <c r="CI19" s="380"/>
      <c r="CJ19" s="380"/>
      <c r="CK19" s="380"/>
      <c r="CL19" s="380"/>
      <c r="CM19" s="380"/>
      <c r="CN19" s="380"/>
      <c r="CO19" s="380"/>
      <c r="CP19" s="380"/>
      <c r="CQ19" s="380"/>
      <c r="CR19" s="380"/>
      <c r="CS19" s="381"/>
      <c r="CT19" s="388"/>
      <c r="CU19" s="389"/>
      <c r="CV19" s="389"/>
      <c r="CW19" s="389"/>
      <c r="CX19" s="389"/>
      <c r="CY19" s="389"/>
      <c r="CZ19" s="389"/>
      <c r="DA19" s="390"/>
      <c r="DB19" s="388"/>
      <c r="DC19" s="389"/>
      <c r="DD19" s="389"/>
      <c r="DE19" s="389"/>
      <c r="DF19" s="389"/>
      <c r="DG19" s="389"/>
      <c r="DH19" s="389"/>
      <c r="DI19" s="390"/>
    </row>
    <row r="20" spans="1:113" ht="18.75" customHeight="1" thickBot="1" x14ac:dyDescent="0.2">
      <c r="A20" s="44"/>
      <c r="B20" s="463" t="s">
        <v>72</v>
      </c>
      <c r="C20" s="464"/>
      <c r="D20" s="464"/>
      <c r="E20" s="465"/>
      <c r="F20" s="465"/>
      <c r="G20" s="465"/>
      <c r="H20" s="465"/>
      <c r="I20" s="465"/>
      <c r="J20" s="465"/>
      <c r="K20" s="465"/>
      <c r="L20" s="473">
        <v>1282</v>
      </c>
      <c r="M20" s="473"/>
      <c r="N20" s="473"/>
      <c r="O20" s="473"/>
      <c r="P20" s="473"/>
      <c r="Q20" s="473"/>
      <c r="R20" s="474"/>
      <c r="S20" s="474"/>
      <c r="T20" s="474"/>
      <c r="U20" s="474"/>
      <c r="V20" s="475"/>
      <c r="W20" s="484"/>
      <c r="X20" s="485"/>
      <c r="Y20" s="485"/>
      <c r="Z20" s="485"/>
      <c r="AA20" s="485"/>
      <c r="AB20" s="485"/>
      <c r="AC20" s="476"/>
      <c r="AD20" s="476"/>
      <c r="AE20" s="476"/>
      <c r="AF20" s="476"/>
      <c r="AG20" s="476"/>
      <c r="AH20" s="476"/>
      <c r="AI20" s="476"/>
      <c r="AJ20" s="476"/>
      <c r="AK20" s="476"/>
      <c r="AL20" s="477"/>
      <c r="AM20" s="478"/>
      <c r="AN20" s="414"/>
      <c r="AO20" s="414"/>
      <c r="AP20" s="414"/>
      <c r="AQ20" s="414"/>
      <c r="AR20" s="414"/>
      <c r="AS20" s="414"/>
      <c r="AT20" s="415"/>
      <c r="AU20" s="479"/>
      <c r="AV20" s="480"/>
      <c r="AW20" s="480"/>
      <c r="AX20" s="481"/>
      <c r="AY20" s="410"/>
      <c r="AZ20" s="411"/>
      <c r="BA20" s="411"/>
      <c r="BB20" s="411"/>
      <c r="BC20" s="411"/>
      <c r="BD20" s="411"/>
      <c r="BE20" s="411"/>
      <c r="BF20" s="411"/>
      <c r="BG20" s="411"/>
      <c r="BH20" s="411"/>
      <c r="BI20" s="411"/>
      <c r="BJ20" s="411"/>
      <c r="BK20" s="411"/>
      <c r="BL20" s="411"/>
      <c r="BM20" s="412"/>
      <c r="BN20" s="382"/>
      <c r="BO20" s="383"/>
      <c r="BP20" s="383"/>
      <c r="BQ20" s="383"/>
      <c r="BR20" s="383"/>
      <c r="BS20" s="383"/>
      <c r="BT20" s="383"/>
      <c r="BU20" s="384"/>
      <c r="BV20" s="382"/>
      <c r="BW20" s="383"/>
      <c r="BX20" s="383"/>
      <c r="BY20" s="383"/>
      <c r="BZ20" s="383"/>
      <c r="CA20" s="383"/>
      <c r="CB20" s="383"/>
      <c r="CC20" s="384"/>
      <c r="CD20" s="57"/>
      <c r="CE20" s="380"/>
      <c r="CF20" s="380"/>
      <c r="CG20" s="380"/>
      <c r="CH20" s="380"/>
      <c r="CI20" s="380"/>
      <c r="CJ20" s="380"/>
      <c r="CK20" s="380"/>
      <c r="CL20" s="380"/>
      <c r="CM20" s="380"/>
      <c r="CN20" s="380"/>
      <c r="CO20" s="380"/>
      <c r="CP20" s="380"/>
      <c r="CQ20" s="380"/>
      <c r="CR20" s="380"/>
      <c r="CS20" s="381"/>
      <c r="CT20" s="388"/>
      <c r="CU20" s="389"/>
      <c r="CV20" s="389"/>
      <c r="CW20" s="389"/>
      <c r="CX20" s="389"/>
      <c r="CY20" s="389"/>
      <c r="CZ20" s="389"/>
      <c r="DA20" s="390"/>
      <c r="DB20" s="388"/>
      <c r="DC20" s="389"/>
      <c r="DD20" s="389"/>
      <c r="DE20" s="389"/>
      <c r="DF20" s="389"/>
      <c r="DG20" s="389"/>
      <c r="DH20" s="389"/>
      <c r="DI20" s="390"/>
    </row>
    <row r="21" spans="1:113" ht="18.75" customHeight="1" thickBot="1" x14ac:dyDescent="0.2">
      <c r="A21" s="44"/>
      <c r="B21" s="460" t="s">
        <v>71</v>
      </c>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c r="AG21" s="461"/>
      <c r="AH21" s="461"/>
      <c r="AI21" s="461"/>
      <c r="AJ21" s="461"/>
      <c r="AK21" s="461"/>
      <c r="AL21" s="461"/>
      <c r="AM21" s="461"/>
      <c r="AN21" s="461"/>
      <c r="AO21" s="461"/>
      <c r="AP21" s="461"/>
      <c r="AQ21" s="461"/>
      <c r="AR21" s="461"/>
      <c r="AS21" s="461"/>
      <c r="AT21" s="461"/>
      <c r="AU21" s="461"/>
      <c r="AV21" s="461"/>
      <c r="AW21" s="461"/>
      <c r="AX21" s="462"/>
      <c r="AY21" s="425"/>
      <c r="AZ21" s="426"/>
      <c r="BA21" s="426"/>
      <c r="BB21" s="426"/>
      <c r="BC21" s="426"/>
      <c r="BD21" s="426"/>
      <c r="BE21" s="426"/>
      <c r="BF21" s="426"/>
      <c r="BG21" s="426"/>
      <c r="BH21" s="426"/>
      <c r="BI21" s="426"/>
      <c r="BJ21" s="426"/>
      <c r="BK21" s="426"/>
      <c r="BL21" s="426"/>
      <c r="BM21" s="427"/>
      <c r="BN21" s="385"/>
      <c r="BO21" s="386"/>
      <c r="BP21" s="386"/>
      <c r="BQ21" s="386"/>
      <c r="BR21" s="386"/>
      <c r="BS21" s="386"/>
      <c r="BT21" s="386"/>
      <c r="BU21" s="387"/>
      <c r="BV21" s="385"/>
      <c r="BW21" s="386"/>
      <c r="BX21" s="386"/>
      <c r="BY21" s="386"/>
      <c r="BZ21" s="386"/>
      <c r="CA21" s="386"/>
      <c r="CB21" s="386"/>
      <c r="CC21" s="387"/>
      <c r="CD21" s="57"/>
      <c r="CE21" s="380"/>
      <c r="CF21" s="380"/>
      <c r="CG21" s="380"/>
      <c r="CH21" s="380"/>
      <c r="CI21" s="380"/>
      <c r="CJ21" s="380"/>
      <c r="CK21" s="380"/>
      <c r="CL21" s="380"/>
      <c r="CM21" s="380"/>
      <c r="CN21" s="380"/>
      <c r="CO21" s="380"/>
      <c r="CP21" s="380"/>
      <c r="CQ21" s="380"/>
      <c r="CR21" s="380"/>
      <c r="CS21" s="381"/>
      <c r="CT21" s="388"/>
      <c r="CU21" s="389"/>
      <c r="CV21" s="389"/>
      <c r="CW21" s="389"/>
      <c r="CX21" s="389"/>
      <c r="CY21" s="389"/>
      <c r="CZ21" s="389"/>
      <c r="DA21" s="390"/>
      <c r="DB21" s="388"/>
      <c r="DC21" s="389"/>
      <c r="DD21" s="389"/>
      <c r="DE21" s="389"/>
      <c r="DF21" s="389"/>
      <c r="DG21" s="389"/>
      <c r="DH21" s="389"/>
      <c r="DI21" s="390"/>
    </row>
    <row r="22" spans="1:113" ht="18.75" customHeight="1" x14ac:dyDescent="0.15">
      <c r="A22" s="44"/>
      <c r="B22" s="365" t="s">
        <v>70</v>
      </c>
      <c r="C22" s="366"/>
      <c r="D22" s="367"/>
      <c r="E22" s="435" t="s">
        <v>67</v>
      </c>
      <c r="F22" s="436"/>
      <c r="G22" s="436"/>
      <c r="H22" s="436"/>
      <c r="I22" s="436"/>
      <c r="J22" s="436"/>
      <c r="K22" s="437"/>
      <c r="L22" s="435" t="s">
        <v>69</v>
      </c>
      <c r="M22" s="436"/>
      <c r="N22" s="436"/>
      <c r="O22" s="436"/>
      <c r="P22" s="437"/>
      <c r="Q22" s="442" t="s">
        <v>64</v>
      </c>
      <c r="R22" s="443"/>
      <c r="S22" s="443"/>
      <c r="T22" s="443"/>
      <c r="U22" s="443"/>
      <c r="V22" s="444"/>
      <c r="W22" s="430" t="s">
        <v>68</v>
      </c>
      <c r="X22" s="366"/>
      <c r="Y22" s="367"/>
      <c r="Z22" s="435" t="s">
        <v>67</v>
      </c>
      <c r="AA22" s="436"/>
      <c r="AB22" s="436"/>
      <c r="AC22" s="436"/>
      <c r="AD22" s="436"/>
      <c r="AE22" s="436"/>
      <c r="AF22" s="436"/>
      <c r="AG22" s="437"/>
      <c r="AH22" s="441" t="s">
        <v>66</v>
      </c>
      <c r="AI22" s="436"/>
      <c r="AJ22" s="436"/>
      <c r="AK22" s="436"/>
      <c r="AL22" s="437"/>
      <c r="AM22" s="441" t="s">
        <v>65</v>
      </c>
      <c r="AN22" s="453"/>
      <c r="AO22" s="453"/>
      <c r="AP22" s="453"/>
      <c r="AQ22" s="453"/>
      <c r="AR22" s="454"/>
      <c r="AS22" s="442" t="s">
        <v>64</v>
      </c>
      <c r="AT22" s="443"/>
      <c r="AU22" s="443"/>
      <c r="AV22" s="443"/>
      <c r="AW22" s="443"/>
      <c r="AX22" s="458"/>
      <c r="AY22" s="404" t="s">
        <v>63</v>
      </c>
      <c r="AZ22" s="405"/>
      <c r="BA22" s="405"/>
      <c r="BB22" s="405"/>
      <c r="BC22" s="405"/>
      <c r="BD22" s="405"/>
      <c r="BE22" s="405"/>
      <c r="BF22" s="405"/>
      <c r="BG22" s="405"/>
      <c r="BH22" s="405"/>
      <c r="BI22" s="405"/>
      <c r="BJ22" s="405"/>
      <c r="BK22" s="405"/>
      <c r="BL22" s="405"/>
      <c r="BM22" s="406"/>
      <c r="BN22" s="377">
        <v>5031655</v>
      </c>
      <c r="BO22" s="378"/>
      <c r="BP22" s="378"/>
      <c r="BQ22" s="378"/>
      <c r="BR22" s="378"/>
      <c r="BS22" s="378"/>
      <c r="BT22" s="378"/>
      <c r="BU22" s="379"/>
      <c r="BV22" s="377">
        <v>4781857</v>
      </c>
      <c r="BW22" s="378"/>
      <c r="BX22" s="378"/>
      <c r="BY22" s="378"/>
      <c r="BZ22" s="378"/>
      <c r="CA22" s="378"/>
      <c r="CB22" s="378"/>
      <c r="CC22" s="379"/>
      <c r="CD22" s="57"/>
      <c r="CE22" s="380"/>
      <c r="CF22" s="380"/>
      <c r="CG22" s="380"/>
      <c r="CH22" s="380"/>
      <c r="CI22" s="380"/>
      <c r="CJ22" s="380"/>
      <c r="CK22" s="380"/>
      <c r="CL22" s="380"/>
      <c r="CM22" s="380"/>
      <c r="CN22" s="380"/>
      <c r="CO22" s="380"/>
      <c r="CP22" s="380"/>
      <c r="CQ22" s="380"/>
      <c r="CR22" s="380"/>
      <c r="CS22" s="381"/>
      <c r="CT22" s="388"/>
      <c r="CU22" s="389"/>
      <c r="CV22" s="389"/>
      <c r="CW22" s="389"/>
      <c r="CX22" s="389"/>
      <c r="CY22" s="389"/>
      <c r="CZ22" s="389"/>
      <c r="DA22" s="390"/>
      <c r="DB22" s="388"/>
      <c r="DC22" s="389"/>
      <c r="DD22" s="389"/>
      <c r="DE22" s="389"/>
      <c r="DF22" s="389"/>
      <c r="DG22" s="389"/>
      <c r="DH22" s="389"/>
      <c r="DI22" s="390"/>
    </row>
    <row r="23" spans="1:113" ht="18.75" customHeight="1" x14ac:dyDescent="0.15">
      <c r="A23" s="44"/>
      <c r="B23" s="368"/>
      <c r="C23" s="369"/>
      <c r="D23" s="370"/>
      <c r="E23" s="438"/>
      <c r="F23" s="439"/>
      <c r="G23" s="439"/>
      <c r="H23" s="439"/>
      <c r="I23" s="439"/>
      <c r="J23" s="439"/>
      <c r="K23" s="440"/>
      <c r="L23" s="438"/>
      <c r="M23" s="439"/>
      <c r="N23" s="439"/>
      <c r="O23" s="439"/>
      <c r="P23" s="440"/>
      <c r="Q23" s="445"/>
      <c r="R23" s="446"/>
      <c r="S23" s="446"/>
      <c r="T23" s="446"/>
      <c r="U23" s="446"/>
      <c r="V23" s="447"/>
      <c r="W23" s="431"/>
      <c r="X23" s="369"/>
      <c r="Y23" s="370"/>
      <c r="Z23" s="438"/>
      <c r="AA23" s="439"/>
      <c r="AB23" s="439"/>
      <c r="AC23" s="439"/>
      <c r="AD23" s="439"/>
      <c r="AE23" s="439"/>
      <c r="AF23" s="439"/>
      <c r="AG23" s="440"/>
      <c r="AH23" s="438"/>
      <c r="AI23" s="439"/>
      <c r="AJ23" s="439"/>
      <c r="AK23" s="439"/>
      <c r="AL23" s="440"/>
      <c r="AM23" s="455"/>
      <c r="AN23" s="456"/>
      <c r="AO23" s="456"/>
      <c r="AP23" s="456"/>
      <c r="AQ23" s="456"/>
      <c r="AR23" s="457"/>
      <c r="AS23" s="445"/>
      <c r="AT23" s="446"/>
      <c r="AU23" s="446"/>
      <c r="AV23" s="446"/>
      <c r="AW23" s="446"/>
      <c r="AX23" s="459"/>
      <c r="AY23" s="410" t="s">
        <v>62</v>
      </c>
      <c r="AZ23" s="411"/>
      <c r="BA23" s="411"/>
      <c r="BB23" s="411"/>
      <c r="BC23" s="411"/>
      <c r="BD23" s="411"/>
      <c r="BE23" s="411"/>
      <c r="BF23" s="411"/>
      <c r="BG23" s="411"/>
      <c r="BH23" s="411"/>
      <c r="BI23" s="411"/>
      <c r="BJ23" s="411"/>
      <c r="BK23" s="411"/>
      <c r="BL23" s="411"/>
      <c r="BM23" s="412"/>
      <c r="BN23" s="382">
        <v>4521307</v>
      </c>
      <c r="BO23" s="383"/>
      <c r="BP23" s="383"/>
      <c r="BQ23" s="383"/>
      <c r="BR23" s="383"/>
      <c r="BS23" s="383"/>
      <c r="BT23" s="383"/>
      <c r="BU23" s="384"/>
      <c r="BV23" s="382">
        <v>4213446</v>
      </c>
      <c r="BW23" s="383"/>
      <c r="BX23" s="383"/>
      <c r="BY23" s="383"/>
      <c r="BZ23" s="383"/>
      <c r="CA23" s="383"/>
      <c r="CB23" s="383"/>
      <c r="CC23" s="384"/>
      <c r="CD23" s="57"/>
      <c r="CE23" s="380"/>
      <c r="CF23" s="380"/>
      <c r="CG23" s="380"/>
      <c r="CH23" s="380"/>
      <c r="CI23" s="380"/>
      <c r="CJ23" s="380"/>
      <c r="CK23" s="380"/>
      <c r="CL23" s="380"/>
      <c r="CM23" s="380"/>
      <c r="CN23" s="380"/>
      <c r="CO23" s="380"/>
      <c r="CP23" s="380"/>
      <c r="CQ23" s="380"/>
      <c r="CR23" s="380"/>
      <c r="CS23" s="381"/>
      <c r="CT23" s="388"/>
      <c r="CU23" s="389"/>
      <c r="CV23" s="389"/>
      <c r="CW23" s="389"/>
      <c r="CX23" s="389"/>
      <c r="CY23" s="389"/>
      <c r="CZ23" s="389"/>
      <c r="DA23" s="390"/>
      <c r="DB23" s="388"/>
      <c r="DC23" s="389"/>
      <c r="DD23" s="389"/>
      <c r="DE23" s="389"/>
      <c r="DF23" s="389"/>
      <c r="DG23" s="389"/>
      <c r="DH23" s="389"/>
      <c r="DI23" s="390"/>
    </row>
    <row r="24" spans="1:113" ht="18.75" customHeight="1" thickBot="1" x14ac:dyDescent="0.2">
      <c r="A24" s="44"/>
      <c r="B24" s="368"/>
      <c r="C24" s="369"/>
      <c r="D24" s="370"/>
      <c r="E24" s="407" t="s">
        <v>61</v>
      </c>
      <c r="F24" s="408"/>
      <c r="G24" s="408"/>
      <c r="H24" s="408"/>
      <c r="I24" s="408"/>
      <c r="J24" s="408"/>
      <c r="K24" s="409"/>
      <c r="L24" s="391">
        <v>1</v>
      </c>
      <c r="M24" s="392"/>
      <c r="N24" s="392"/>
      <c r="O24" s="392"/>
      <c r="P24" s="393"/>
      <c r="Q24" s="391">
        <v>6500</v>
      </c>
      <c r="R24" s="392"/>
      <c r="S24" s="392"/>
      <c r="T24" s="392"/>
      <c r="U24" s="392"/>
      <c r="V24" s="393"/>
      <c r="W24" s="431"/>
      <c r="X24" s="369"/>
      <c r="Y24" s="370"/>
      <c r="Z24" s="407" t="s">
        <v>60</v>
      </c>
      <c r="AA24" s="408"/>
      <c r="AB24" s="408"/>
      <c r="AC24" s="408"/>
      <c r="AD24" s="408"/>
      <c r="AE24" s="408"/>
      <c r="AF24" s="408"/>
      <c r="AG24" s="409"/>
      <c r="AH24" s="391">
        <v>60</v>
      </c>
      <c r="AI24" s="392"/>
      <c r="AJ24" s="392"/>
      <c r="AK24" s="392"/>
      <c r="AL24" s="393"/>
      <c r="AM24" s="391">
        <v>185340</v>
      </c>
      <c r="AN24" s="392"/>
      <c r="AO24" s="392"/>
      <c r="AP24" s="392"/>
      <c r="AQ24" s="392"/>
      <c r="AR24" s="393"/>
      <c r="AS24" s="391">
        <v>3089</v>
      </c>
      <c r="AT24" s="392"/>
      <c r="AU24" s="392"/>
      <c r="AV24" s="392"/>
      <c r="AW24" s="392"/>
      <c r="AX24" s="394"/>
      <c r="AY24" s="425" t="s">
        <v>59</v>
      </c>
      <c r="AZ24" s="426"/>
      <c r="BA24" s="426"/>
      <c r="BB24" s="426"/>
      <c r="BC24" s="426"/>
      <c r="BD24" s="426"/>
      <c r="BE24" s="426"/>
      <c r="BF24" s="426"/>
      <c r="BG24" s="426"/>
      <c r="BH24" s="426"/>
      <c r="BI24" s="426"/>
      <c r="BJ24" s="426"/>
      <c r="BK24" s="426"/>
      <c r="BL24" s="426"/>
      <c r="BM24" s="427"/>
      <c r="BN24" s="382">
        <v>4178852</v>
      </c>
      <c r="BO24" s="383"/>
      <c r="BP24" s="383"/>
      <c r="BQ24" s="383"/>
      <c r="BR24" s="383"/>
      <c r="BS24" s="383"/>
      <c r="BT24" s="383"/>
      <c r="BU24" s="384"/>
      <c r="BV24" s="382">
        <v>3821396</v>
      </c>
      <c r="BW24" s="383"/>
      <c r="BX24" s="383"/>
      <c r="BY24" s="383"/>
      <c r="BZ24" s="383"/>
      <c r="CA24" s="383"/>
      <c r="CB24" s="383"/>
      <c r="CC24" s="384"/>
      <c r="CD24" s="57"/>
      <c r="CE24" s="380"/>
      <c r="CF24" s="380"/>
      <c r="CG24" s="380"/>
      <c r="CH24" s="380"/>
      <c r="CI24" s="380"/>
      <c r="CJ24" s="380"/>
      <c r="CK24" s="380"/>
      <c r="CL24" s="380"/>
      <c r="CM24" s="380"/>
      <c r="CN24" s="380"/>
      <c r="CO24" s="380"/>
      <c r="CP24" s="380"/>
      <c r="CQ24" s="380"/>
      <c r="CR24" s="380"/>
      <c r="CS24" s="381"/>
      <c r="CT24" s="388"/>
      <c r="CU24" s="389"/>
      <c r="CV24" s="389"/>
      <c r="CW24" s="389"/>
      <c r="CX24" s="389"/>
      <c r="CY24" s="389"/>
      <c r="CZ24" s="389"/>
      <c r="DA24" s="390"/>
      <c r="DB24" s="388"/>
      <c r="DC24" s="389"/>
      <c r="DD24" s="389"/>
      <c r="DE24" s="389"/>
      <c r="DF24" s="389"/>
      <c r="DG24" s="389"/>
      <c r="DH24" s="389"/>
      <c r="DI24" s="390"/>
    </row>
    <row r="25" spans="1:113" ht="18.75" customHeight="1" x14ac:dyDescent="0.15">
      <c r="A25" s="44"/>
      <c r="B25" s="368"/>
      <c r="C25" s="369"/>
      <c r="D25" s="370"/>
      <c r="E25" s="407" t="s">
        <v>58</v>
      </c>
      <c r="F25" s="408"/>
      <c r="G25" s="408"/>
      <c r="H25" s="408"/>
      <c r="I25" s="408"/>
      <c r="J25" s="408"/>
      <c r="K25" s="409"/>
      <c r="L25" s="391">
        <v>1</v>
      </c>
      <c r="M25" s="392"/>
      <c r="N25" s="392"/>
      <c r="O25" s="392"/>
      <c r="P25" s="393"/>
      <c r="Q25" s="391">
        <v>5600</v>
      </c>
      <c r="R25" s="392"/>
      <c r="S25" s="392"/>
      <c r="T25" s="392"/>
      <c r="U25" s="392"/>
      <c r="V25" s="393"/>
      <c r="W25" s="431"/>
      <c r="X25" s="369"/>
      <c r="Y25" s="370"/>
      <c r="Z25" s="407" t="s">
        <v>57</v>
      </c>
      <c r="AA25" s="408"/>
      <c r="AB25" s="408"/>
      <c r="AC25" s="408"/>
      <c r="AD25" s="408"/>
      <c r="AE25" s="408"/>
      <c r="AF25" s="408"/>
      <c r="AG25" s="409"/>
      <c r="AH25" s="391" t="s">
        <v>46</v>
      </c>
      <c r="AI25" s="392"/>
      <c r="AJ25" s="392"/>
      <c r="AK25" s="392"/>
      <c r="AL25" s="393"/>
      <c r="AM25" s="391" t="s">
        <v>46</v>
      </c>
      <c r="AN25" s="392"/>
      <c r="AO25" s="392"/>
      <c r="AP25" s="392"/>
      <c r="AQ25" s="392"/>
      <c r="AR25" s="393"/>
      <c r="AS25" s="391" t="s">
        <v>46</v>
      </c>
      <c r="AT25" s="392"/>
      <c r="AU25" s="392"/>
      <c r="AV25" s="392"/>
      <c r="AW25" s="392"/>
      <c r="AX25" s="394"/>
      <c r="AY25" s="404" t="s">
        <v>56</v>
      </c>
      <c r="AZ25" s="405"/>
      <c r="BA25" s="405"/>
      <c r="BB25" s="405"/>
      <c r="BC25" s="405"/>
      <c r="BD25" s="405"/>
      <c r="BE25" s="405"/>
      <c r="BF25" s="405"/>
      <c r="BG25" s="405"/>
      <c r="BH25" s="405"/>
      <c r="BI25" s="405"/>
      <c r="BJ25" s="405"/>
      <c r="BK25" s="405"/>
      <c r="BL25" s="405"/>
      <c r="BM25" s="406"/>
      <c r="BN25" s="377" t="s">
        <v>46</v>
      </c>
      <c r="BO25" s="378"/>
      <c r="BP25" s="378"/>
      <c r="BQ25" s="378"/>
      <c r="BR25" s="378"/>
      <c r="BS25" s="378"/>
      <c r="BT25" s="378"/>
      <c r="BU25" s="379"/>
      <c r="BV25" s="377" t="s">
        <v>46</v>
      </c>
      <c r="BW25" s="378"/>
      <c r="BX25" s="378"/>
      <c r="BY25" s="378"/>
      <c r="BZ25" s="378"/>
      <c r="CA25" s="378"/>
      <c r="CB25" s="378"/>
      <c r="CC25" s="379"/>
      <c r="CD25" s="57"/>
      <c r="CE25" s="380"/>
      <c r="CF25" s="380"/>
      <c r="CG25" s="380"/>
      <c r="CH25" s="380"/>
      <c r="CI25" s="380"/>
      <c r="CJ25" s="380"/>
      <c r="CK25" s="380"/>
      <c r="CL25" s="380"/>
      <c r="CM25" s="380"/>
      <c r="CN25" s="380"/>
      <c r="CO25" s="380"/>
      <c r="CP25" s="380"/>
      <c r="CQ25" s="380"/>
      <c r="CR25" s="380"/>
      <c r="CS25" s="381"/>
      <c r="CT25" s="388"/>
      <c r="CU25" s="389"/>
      <c r="CV25" s="389"/>
      <c r="CW25" s="389"/>
      <c r="CX25" s="389"/>
      <c r="CY25" s="389"/>
      <c r="CZ25" s="389"/>
      <c r="DA25" s="390"/>
      <c r="DB25" s="388"/>
      <c r="DC25" s="389"/>
      <c r="DD25" s="389"/>
      <c r="DE25" s="389"/>
      <c r="DF25" s="389"/>
      <c r="DG25" s="389"/>
      <c r="DH25" s="389"/>
      <c r="DI25" s="390"/>
    </row>
    <row r="26" spans="1:113" ht="18.75" customHeight="1" x14ac:dyDescent="0.15">
      <c r="A26" s="44"/>
      <c r="B26" s="368"/>
      <c r="C26" s="369"/>
      <c r="D26" s="370"/>
      <c r="E26" s="407" t="s">
        <v>55</v>
      </c>
      <c r="F26" s="408"/>
      <c r="G26" s="408"/>
      <c r="H26" s="408"/>
      <c r="I26" s="408"/>
      <c r="J26" s="408"/>
      <c r="K26" s="409"/>
      <c r="L26" s="391">
        <v>1</v>
      </c>
      <c r="M26" s="392"/>
      <c r="N26" s="392"/>
      <c r="O26" s="392"/>
      <c r="P26" s="393"/>
      <c r="Q26" s="391">
        <v>5150</v>
      </c>
      <c r="R26" s="392"/>
      <c r="S26" s="392"/>
      <c r="T26" s="392"/>
      <c r="U26" s="392"/>
      <c r="V26" s="393"/>
      <c r="W26" s="431"/>
      <c r="X26" s="369"/>
      <c r="Y26" s="370"/>
      <c r="Z26" s="407" t="s">
        <v>54</v>
      </c>
      <c r="AA26" s="428"/>
      <c r="AB26" s="428"/>
      <c r="AC26" s="428"/>
      <c r="AD26" s="428"/>
      <c r="AE26" s="428"/>
      <c r="AF26" s="428"/>
      <c r="AG26" s="429"/>
      <c r="AH26" s="391" t="s">
        <v>46</v>
      </c>
      <c r="AI26" s="392"/>
      <c r="AJ26" s="392"/>
      <c r="AK26" s="392"/>
      <c r="AL26" s="393"/>
      <c r="AM26" s="391" t="s">
        <v>46</v>
      </c>
      <c r="AN26" s="392"/>
      <c r="AO26" s="392"/>
      <c r="AP26" s="392"/>
      <c r="AQ26" s="392"/>
      <c r="AR26" s="393"/>
      <c r="AS26" s="391" t="s">
        <v>46</v>
      </c>
      <c r="AT26" s="392"/>
      <c r="AU26" s="392"/>
      <c r="AV26" s="392"/>
      <c r="AW26" s="392"/>
      <c r="AX26" s="394"/>
      <c r="AY26" s="451" t="s">
        <v>53</v>
      </c>
      <c r="AZ26" s="364"/>
      <c r="BA26" s="364"/>
      <c r="BB26" s="364"/>
      <c r="BC26" s="364"/>
      <c r="BD26" s="364"/>
      <c r="BE26" s="364"/>
      <c r="BF26" s="364"/>
      <c r="BG26" s="364"/>
      <c r="BH26" s="364"/>
      <c r="BI26" s="364"/>
      <c r="BJ26" s="364"/>
      <c r="BK26" s="364"/>
      <c r="BL26" s="364"/>
      <c r="BM26" s="452"/>
      <c r="BN26" s="382" t="s">
        <v>46</v>
      </c>
      <c r="BO26" s="383"/>
      <c r="BP26" s="383"/>
      <c r="BQ26" s="383"/>
      <c r="BR26" s="383"/>
      <c r="BS26" s="383"/>
      <c r="BT26" s="383"/>
      <c r="BU26" s="384"/>
      <c r="BV26" s="382" t="s">
        <v>46</v>
      </c>
      <c r="BW26" s="383"/>
      <c r="BX26" s="383"/>
      <c r="BY26" s="383"/>
      <c r="BZ26" s="383"/>
      <c r="CA26" s="383"/>
      <c r="CB26" s="383"/>
      <c r="CC26" s="384"/>
      <c r="CD26" s="57"/>
      <c r="CE26" s="380"/>
      <c r="CF26" s="380"/>
      <c r="CG26" s="380"/>
      <c r="CH26" s="380"/>
      <c r="CI26" s="380"/>
      <c r="CJ26" s="380"/>
      <c r="CK26" s="380"/>
      <c r="CL26" s="380"/>
      <c r="CM26" s="380"/>
      <c r="CN26" s="380"/>
      <c r="CO26" s="380"/>
      <c r="CP26" s="380"/>
      <c r="CQ26" s="380"/>
      <c r="CR26" s="380"/>
      <c r="CS26" s="381"/>
      <c r="CT26" s="388"/>
      <c r="CU26" s="389"/>
      <c r="CV26" s="389"/>
      <c r="CW26" s="389"/>
      <c r="CX26" s="389"/>
      <c r="CY26" s="389"/>
      <c r="CZ26" s="389"/>
      <c r="DA26" s="390"/>
      <c r="DB26" s="388"/>
      <c r="DC26" s="389"/>
      <c r="DD26" s="389"/>
      <c r="DE26" s="389"/>
      <c r="DF26" s="389"/>
      <c r="DG26" s="389"/>
      <c r="DH26" s="389"/>
      <c r="DI26" s="390"/>
    </row>
    <row r="27" spans="1:113" ht="18.75" customHeight="1" thickBot="1" x14ac:dyDescent="0.2">
      <c r="A27" s="44"/>
      <c r="B27" s="368"/>
      <c r="C27" s="369"/>
      <c r="D27" s="370"/>
      <c r="E27" s="407" t="s">
        <v>52</v>
      </c>
      <c r="F27" s="408"/>
      <c r="G27" s="408"/>
      <c r="H27" s="408"/>
      <c r="I27" s="408"/>
      <c r="J27" s="408"/>
      <c r="K27" s="409"/>
      <c r="L27" s="391">
        <v>1</v>
      </c>
      <c r="M27" s="392"/>
      <c r="N27" s="392"/>
      <c r="O27" s="392"/>
      <c r="P27" s="393"/>
      <c r="Q27" s="391">
        <v>2400</v>
      </c>
      <c r="R27" s="392"/>
      <c r="S27" s="392"/>
      <c r="T27" s="392"/>
      <c r="U27" s="392"/>
      <c r="V27" s="393"/>
      <c r="W27" s="431"/>
      <c r="X27" s="369"/>
      <c r="Y27" s="370"/>
      <c r="Z27" s="407" t="s">
        <v>51</v>
      </c>
      <c r="AA27" s="408"/>
      <c r="AB27" s="408"/>
      <c r="AC27" s="408"/>
      <c r="AD27" s="408"/>
      <c r="AE27" s="408"/>
      <c r="AF27" s="408"/>
      <c r="AG27" s="409"/>
      <c r="AH27" s="391">
        <v>1</v>
      </c>
      <c r="AI27" s="392"/>
      <c r="AJ27" s="392"/>
      <c r="AK27" s="392"/>
      <c r="AL27" s="393"/>
      <c r="AM27" s="391" t="s">
        <v>50</v>
      </c>
      <c r="AN27" s="392"/>
      <c r="AO27" s="392"/>
      <c r="AP27" s="392"/>
      <c r="AQ27" s="392"/>
      <c r="AR27" s="393"/>
      <c r="AS27" s="391" t="s">
        <v>50</v>
      </c>
      <c r="AT27" s="392"/>
      <c r="AU27" s="392"/>
      <c r="AV27" s="392"/>
      <c r="AW27" s="392"/>
      <c r="AX27" s="394"/>
      <c r="AY27" s="448" t="s">
        <v>49</v>
      </c>
      <c r="AZ27" s="449"/>
      <c r="BA27" s="449"/>
      <c r="BB27" s="449"/>
      <c r="BC27" s="449"/>
      <c r="BD27" s="449"/>
      <c r="BE27" s="449"/>
      <c r="BF27" s="449"/>
      <c r="BG27" s="449"/>
      <c r="BH27" s="449"/>
      <c r="BI27" s="449"/>
      <c r="BJ27" s="449"/>
      <c r="BK27" s="449"/>
      <c r="BL27" s="449"/>
      <c r="BM27" s="450"/>
      <c r="BN27" s="385" t="s">
        <v>46</v>
      </c>
      <c r="BO27" s="386"/>
      <c r="BP27" s="386"/>
      <c r="BQ27" s="386"/>
      <c r="BR27" s="386"/>
      <c r="BS27" s="386"/>
      <c r="BT27" s="386"/>
      <c r="BU27" s="387"/>
      <c r="BV27" s="385" t="s">
        <v>46</v>
      </c>
      <c r="BW27" s="386"/>
      <c r="BX27" s="386"/>
      <c r="BY27" s="386"/>
      <c r="BZ27" s="386"/>
      <c r="CA27" s="386"/>
      <c r="CB27" s="386"/>
      <c r="CC27" s="387"/>
      <c r="CD27" s="56"/>
      <c r="CE27" s="380"/>
      <c r="CF27" s="380"/>
      <c r="CG27" s="380"/>
      <c r="CH27" s="380"/>
      <c r="CI27" s="380"/>
      <c r="CJ27" s="380"/>
      <c r="CK27" s="380"/>
      <c r="CL27" s="380"/>
      <c r="CM27" s="380"/>
      <c r="CN27" s="380"/>
      <c r="CO27" s="380"/>
      <c r="CP27" s="380"/>
      <c r="CQ27" s="380"/>
      <c r="CR27" s="380"/>
      <c r="CS27" s="381"/>
      <c r="CT27" s="388"/>
      <c r="CU27" s="389"/>
      <c r="CV27" s="389"/>
      <c r="CW27" s="389"/>
      <c r="CX27" s="389"/>
      <c r="CY27" s="389"/>
      <c r="CZ27" s="389"/>
      <c r="DA27" s="390"/>
      <c r="DB27" s="388"/>
      <c r="DC27" s="389"/>
      <c r="DD27" s="389"/>
      <c r="DE27" s="389"/>
      <c r="DF27" s="389"/>
      <c r="DG27" s="389"/>
      <c r="DH27" s="389"/>
      <c r="DI27" s="390"/>
    </row>
    <row r="28" spans="1:113" ht="18.75" customHeight="1" x14ac:dyDescent="0.15">
      <c r="A28" s="44"/>
      <c r="B28" s="368"/>
      <c r="C28" s="369"/>
      <c r="D28" s="370"/>
      <c r="E28" s="407" t="s">
        <v>48</v>
      </c>
      <c r="F28" s="408"/>
      <c r="G28" s="408"/>
      <c r="H28" s="408"/>
      <c r="I28" s="408"/>
      <c r="J28" s="408"/>
      <c r="K28" s="409"/>
      <c r="L28" s="391">
        <v>1</v>
      </c>
      <c r="M28" s="392"/>
      <c r="N28" s="392"/>
      <c r="O28" s="392"/>
      <c r="P28" s="393"/>
      <c r="Q28" s="391">
        <v>1930</v>
      </c>
      <c r="R28" s="392"/>
      <c r="S28" s="392"/>
      <c r="T28" s="392"/>
      <c r="U28" s="392"/>
      <c r="V28" s="393"/>
      <c r="W28" s="431"/>
      <c r="X28" s="369"/>
      <c r="Y28" s="370"/>
      <c r="Z28" s="407" t="s">
        <v>47</v>
      </c>
      <c r="AA28" s="408"/>
      <c r="AB28" s="408"/>
      <c r="AC28" s="408"/>
      <c r="AD28" s="408"/>
      <c r="AE28" s="408"/>
      <c r="AF28" s="408"/>
      <c r="AG28" s="409"/>
      <c r="AH28" s="391" t="s">
        <v>46</v>
      </c>
      <c r="AI28" s="392"/>
      <c r="AJ28" s="392"/>
      <c r="AK28" s="392"/>
      <c r="AL28" s="393"/>
      <c r="AM28" s="391" t="s">
        <v>46</v>
      </c>
      <c r="AN28" s="392"/>
      <c r="AO28" s="392"/>
      <c r="AP28" s="392"/>
      <c r="AQ28" s="392"/>
      <c r="AR28" s="393"/>
      <c r="AS28" s="391" t="s">
        <v>46</v>
      </c>
      <c r="AT28" s="392"/>
      <c r="AU28" s="392"/>
      <c r="AV28" s="392"/>
      <c r="AW28" s="392"/>
      <c r="AX28" s="394"/>
      <c r="AY28" s="395" t="s">
        <v>45</v>
      </c>
      <c r="AZ28" s="396"/>
      <c r="BA28" s="396"/>
      <c r="BB28" s="397"/>
      <c r="BC28" s="404" t="s">
        <v>44</v>
      </c>
      <c r="BD28" s="405"/>
      <c r="BE28" s="405"/>
      <c r="BF28" s="405"/>
      <c r="BG28" s="405"/>
      <c r="BH28" s="405"/>
      <c r="BI28" s="405"/>
      <c r="BJ28" s="405"/>
      <c r="BK28" s="405"/>
      <c r="BL28" s="405"/>
      <c r="BM28" s="406"/>
      <c r="BN28" s="377">
        <v>1068920</v>
      </c>
      <c r="BO28" s="378"/>
      <c r="BP28" s="378"/>
      <c r="BQ28" s="378"/>
      <c r="BR28" s="378"/>
      <c r="BS28" s="378"/>
      <c r="BT28" s="378"/>
      <c r="BU28" s="379"/>
      <c r="BV28" s="377">
        <v>1008100</v>
      </c>
      <c r="BW28" s="378"/>
      <c r="BX28" s="378"/>
      <c r="BY28" s="378"/>
      <c r="BZ28" s="378"/>
      <c r="CA28" s="378"/>
      <c r="CB28" s="378"/>
      <c r="CC28" s="379"/>
      <c r="CD28" s="57"/>
      <c r="CE28" s="380"/>
      <c r="CF28" s="380"/>
      <c r="CG28" s="380"/>
      <c r="CH28" s="380"/>
      <c r="CI28" s="380"/>
      <c r="CJ28" s="380"/>
      <c r="CK28" s="380"/>
      <c r="CL28" s="380"/>
      <c r="CM28" s="380"/>
      <c r="CN28" s="380"/>
      <c r="CO28" s="380"/>
      <c r="CP28" s="380"/>
      <c r="CQ28" s="380"/>
      <c r="CR28" s="380"/>
      <c r="CS28" s="381"/>
      <c r="CT28" s="388"/>
      <c r="CU28" s="389"/>
      <c r="CV28" s="389"/>
      <c r="CW28" s="389"/>
      <c r="CX28" s="389"/>
      <c r="CY28" s="389"/>
      <c r="CZ28" s="389"/>
      <c r="DA28" s="390"/>
      <c r="DB28" s="388"/>
      <c r="DC28" s="389"/>
      <c r="DD28" s="389"/>
      <c r="DE28" s="389"/>
      <c r="DF28" s="389"/>
      <c r="DG28" s="389"/>
      <c r="DH28" s="389"/>
      <c r="DI28" s="390"/>
    </row>
    <row r="29" spans="1:113" ht="18.75" customHeight="1" x14ac:dyDescent="0.15">
      <c r="A29" s="44"/>
      <c r="B29" s="368"/>
      <c r="C29" s="369"/>
      <c r="D29" s="370"/>
      <c r="E29" s="407" t="s">
        <v>43</v>
      </c>
      <c r="F29" s="408"/>
      <c r="G29" s="408"/>
      <c r="H29" s="408"/>
      <c r="I29" s="408"/>
      <c r="J29" s="408"/>
      <c r="K29" s="409"/>
      <c r="L29" s="391">
        <v>8</v>
      </c>
      <c r="M29" s="392"/>
      <c r="N29" s="392"/>
      <c r="O29" s="392"/>
      <c r="P29" s="393"/>
      <c r="Q29" s="391">
        <v>1620</v>
      </c>
      <c r="R29" s="392"/>
      <c r="S29" s="392"/>
      <c r="T29" s="392"/>
      <c r="U29" s="392"/>
      <c r="V29" s="393"/>
      <c r="W29" s="432"/>
      <c r="X29" s="433"/>
      <c r="Y29" s="434"/>
      <c r="Z29" s="407" t="s">
        <v>42</v>
      </c>
      <c r="AA29" s="408"/>
      <c r="AB29" s="408"/>
      <c r="AC29" s="408"/>
      <c r="AD29" s="408"/>
      <c r="AE29" s="408"/>
      <c r="AF29" s="408"/>
      <c r="AG29" s="409"/>
      <c r="AH29" s="391">
        <v>61</v>
      </c>
      <c r="AI29" s="392"/>
      <c r="AJ29" s="392"/>
      <c r="AK29" s="392"/>
      <c r="AL29" s="393"/>
      <c r="AM29" s="391">
        <v>189029</v>
      </c>
      <c r="AN29" s="392"/>
      <c r="AO29" s="392"/>
      <c r="AP29" s="392"/>
      <c r="AQ29" s="392"/>
      <c r="AR29" s="393"/>
      <c r="AS29" s="391">
        <v>3099</v>
      </c>
      <c r="AT29" s="392"/>
      <c r="AU29" s="392"/>
      <c r="AV29" s="392"/>
      <c r="AW29" s="392"/>
      <c r="AX29" s="394"/>
      <c r="AY29" s="398"/>
      <c r="AZ29" s="399"/>
      <c r="BA29" s="399"/>
      <c r="BB29" s="400"/>
      <c r="BC29" s="410" t="s">
        <v>41</v>
      </c>
      <c r="BD29" s="411"/>
      <c r="BE29" s="411"/>
      <c r="BF29" s="411"/>
      <c r="BG29" s="411"/>
      <c r="BH29" s="411"/>
      <c r="BI29" s="411"/>
      <c r="BJ29" s="411"/>
      <c r="BK29" s="411"/>
      <c r="BL29" s="411"/>
      <c r="BM29" s="412"/>
      <c r="BN29" s="382">
        <v>729120</v>
      </c>
      <c r="BO29" s="383"/>
      <c r="BP29" s="383"/>
      <c r="BQ29" s="383"/>
      <c r="BR29" s="383"/>
      <c r="BS29" s="383"/>
      <c r="BT29" s="383"/>
      <c r="BU29" s="384"/>
      <c r="BV29" s="382">
        <v>678750</v>
      </c>
      <c r="BW29" s="383"/>
      <c r="BX29" s="383"/>
      <c r="BY29" s="383"/>
      <c r="BZ29" s="383"/>
      <c r="CA29" s="383"/>
      <c r="CB29" s="383"/>
      <c r="CC29" s="384"/>
      <c r="CD29" s="56"/>
      <c r="CE29" s="380"/>
      <c r="CF29" s="380"/>
      <c r="CG29" s="380"/>
      <c r="CH29" s="380"/>
      <c r="CI29" s="380"/>
      <c r="CJ29" s="380"/>
      <c r="CK29" s="380"/>
      <c r="CL29" s="380"/>
      <c r="CM29" s="380"/>
      <c r="CN29" s="380"/>
      <c r="CO29" s="380"/>
      <c r="CP29" s="380"/>
      <c r="CQ29" s="380"/>
      <c r="CR29" s="380"/>
      <c r="CS29" s="381"/>
      <c r="CT29" s="388"/>
      <c r="CU29" s="389"/>
      <c r="CV29" s="389"/>
      <c r="CW29" s="389"/>
      <c r="CX29" s="389"/>
      <c r="CY29" s="389"/>
      <c r="CZ29" s="389"/>
      <c r="DA29" s="390"/>
      <c r="DB29" s="388"/>
      <c r="DC29" s="389"/>
      <c r="DD29" s="389"/>
      <c r="DE29" s="389"/>
      <c r="DF29" s="389"/>
      <c r="DG29" s="389"/>
      <c r="DH29" s="389"/>
      <c r="DI29" s="390"/>
    </row>
    <row r="30" spans="1:113" ht="18.75" customHeight="1" thickBot="1" x14ac:dyDescent="0.2">
      <c r="A30" s="44"/>
      <c r="B30" s="371"/>
      <c r="C30" s="372"/>
      <c r="D30" s="373"/>
      <c r="E30" s="413"/>
      <c r="F30" s="414"/>
      <c r="G30" s="414"/>
      <c r="H30" s="414"/>
      <c r="I30" s="414"/>
      <c r="J30" s="414"/>
      <c r="K30" s="415"/>
      <c r="L30" s="416"/>
      <c r="M30" s="417"/>
      <c r="N30" s="417"/>
      <c r="O30" s="417"/>
      <c r="P30" s="418"/>
      <c r="Q30" s="416"/>
      <c r="R30" s="417"/>
      <c r="S30" s="417"/>
      <c r="T30" s="417"/>
      <c r="U30" s="417"/>
      <c r="V30" s="418"/>
      <c r="W30" s="419" t="s">
        <v>40</v>
      </c>
      <c r="X30" s="420"/>
      <c r="Y30" s="420"/>
      <c r="Z30" s="420"/>
      <c r="AA30" s="420"/>
      <c r="AB30" s="420"/>
      <c r="AC30" s="420"/>
      <c r="AD30" s="420"/>
      <c r="AE30" s="420"/>
      <c r="AF30" s="420"/>
      <c r="AG30" s="421"/>
      <c r="AH30" s="422">
        <v>95</v>
      </c>
      <c r="AI30" s="423"/>
      <c r="AJ30" s="423"/>
      <c r="AK30" s="423"/>
      <c r="AL30" s="423"/>
      <c r="AM30" s="423"/>
      <c r="AN30" s="423"/>
      <c r="AO30" s="423"/>
      <c r="AP30" s="423"/>
      <c r="AQ30" s="423"/>
      <c r="AR30" s="423"/>
      <c r="AS30" s="423"/>
      <c r="AT30" s="423"/>
      <c r="AU30" s="423"/>
      <c r="AV30" s="423"/>
      <c r="AW30" s="423"/>
      <c r="AX30" s="424"/>
      <c r="AY30" s="401"/>
      <c r="AZ30" s="402"/>
      <c r="BA30" s="402"/>
      <c r="BB30" s="403"/>
      <c r="BC30" s="425" t="s">
        <v>39</v>
      </c>
      <c r="BD30" s="426"/>
      <c r="BE30" s="426"/>
      <c r="BF30" s="426"/>
      <c r="BG30" s="426"/>
      <c r="BH30" s="426"/>
      <c r="BI30" s="426"/>
      <c r="BJ30" s="426"/>
      <c r="BK30" s="426"/>
      <c r="BL30" s="426"/>
      <c r="BM30" s="427"/>
      <c r="BN30" s="385">
        <v>1547068</v>
      </c>
      <c r="BO30" s="386"/>
      <c r="BP30" s="386"/>
      <c r="BQ30" s="386"/>
      <c r="BR30" s="386"/>
      <c r="BS30" s="386"/>
      <c r="BT30" s="386"/>
      <c r="BU30" s="387"/>
      <c r="BV30" s="385">
        <v>1378076</v>
      </c>
      <c r="BW30" s="386"/>
      <c r="BX30" s="386"/>
      <c r="BY30" s="386"/>
      <c r="BZ30" s="386"/>
      <c r="CA30" s="386"/>
      <c r="CB30" s="386"/>
      <c r="CC30" s="387"/>
      <c r="CD30" s="55"/>
      <c r="CE30" s="54"/>
      <c r="CF30" s="54"/>
      <c r="CG30" s="54"/>
      <c r="CH30" s="54"/>
      <c r="CI30" s="54"/>
      <c r="CJ30" s="54"/>
      <c r="CK30" s="54"/>
      <c r="CL30" s="54"/>
      <c r="CM30" s="54"/>
      <c r="CN30" s="54"/>
      <c r="CO30" s="54"/>
      <c r="CP30" s="54"/>
      <c r="CQ30" s="54"/>
      <c r="CR30" s="54"/>
      <c r="CS30" s="53"/>
      <c r="CT30" s="52"/>
      <c r="CU30" s="51"/>
      <c r="CV30" s="51"/>
      <c r="CW30" s="51"/>
      <c r="CX30" s="51"/>
      <c r="CY30" s="51"/>
      <c r="CZ30" s="51"/>
      <c r="DA30" s="50"/>
      <c r="DB30" s="52"/>
      <c r="DC30" s="51"/>
      <c r="DD30" s="51"/>
      <c r="DE30" s="51"/>
      <c r="DF30" s="51"/>
      <c r="DG30" s="51"/>
      <c r="DH30" s="51"/>
      <c r="DI30" s="50"/>
    </row>
    <row r="31" spans="1:113" ht="13.5" customHeight="1" x14ac:dyDescent="0.15">
      <c r="A31" s="44"/>
      <c r="B31" s="49"/>
      <c r="DI31" s="48"/>
    </row>
    <row r="32" spans="1:113" ht="13.5" customHeight="1" x14ac:dyDescent="0.15">
      <c r="A32" s="44"/>
      <c r="B32" s="45"/>
      <c r="C32" s="363" t="s">
        <v>38</v>
      </c>
      <c r="D32" s="363"/>
      <c r="E32" s="363"/>
      <c r="F32" s="363"/>
      <c r="G32" s="363"/>
      <c r="H32" s="363"/>
      <c r="I32" s="363"/>
      <c r="J32" s="363"/>
      <c r="K32" s="363"/>
      <c r="L32" s="363"/>
      <c r="M32" s="363"/>
      <c r="N32" s="363"/>
      <c r="O32" s="363"/>
      <c r="P32" s="363"/>
      <c r="Q32" s="363"/>
      <c r="R32" s="363"/>
      <c r="S32" s="363"/>
      <c r="U32" s="364" t="s">
        <v>37</v>
      </c>
      <c r="V32" s="364"/>
      <c r="W32" s="364"/>
      <c r="X32" s="364"/>
      <c r="Y32" s="364"/>
      <c r="Z32" s="364"/>
      <c r="AA32" s="364"/>
      <c r="AB32" s="364"/>
      <c r="AC32" s="364"/>
      <c r="AD32" s="364"/>
      <c r="AE32" s="364"/>
      <c r="AF32" s="364"/>
      <c r="AG32" s="364"/>
      <c r="AH32" s="364"/>
      <c r="AI32" s="364"/>
      <c r="AJ32" s="364"/>
      <c r="AK32" s="364"/>
      <c r="AM32" s="364" t="s">
        <v>36</v>
      </c>
      <c r="AN32" s="364"/>
      <c r="AO32" s="364"/>
      <c r="AP32" s="364"/>
      <c r="AQ32" s="364"/>
      <c r="AR32" s="364"/>
      <c r="AS32" s="364"/>
      <c r="AT32" s="364"/>
      <c r="AU32" s="364"/>
      <c r="AV32" s="364"/>
      <c r="AW32" s="364"/>
      <c r="AX32" s="364"/>
      <c r="AY32" s="364"/>
      <c r="AZ32" s="364"/>
      <c r="BA32" s="364"/>
      <c r="BB32" s="364"/>
      <c r="BC32" s="364"/>
      <c r="BE32" s="364" t="s">
        <v>35</v>
      </c>
      <c r="BF32" s="364"/>
      <c r="BG32" s="364"/>
      <c r="BH32" s="364"/>
      <c r="BI32" s="364"/>
      <c r="BJ32" s="364"/>
      <c r="BK32" s="364"/>
      <c r="BL32" s="364"/>
      <c r="BM32" s="364"/>
      <c r="BN32" s="364"/>
      <c r="BO32" s="364"/>
      <c r="BP32" s="364"/>
      <c r="BQ32" s="364"/>
      <c r="BR32" s="364"/>
      <c r="BS32" s="364"/>
      <c r="BT32" s="364"/>
      <c r="BU32" s="364"/>
      <c r="BW32" s="364" t="s">
        <v>34</v>
      </c>
      <c r="BX32" s="364"/>
      <c r="BY32" s="364"/>
      <c r="BZ32" s="364"/>
      <c r="CA32" s="364"/>
      <c r="CB32" s="364"/>
      <c r="CC32" s="364"/>
      <c r="CD32" s="364"/>
      <c r="CE32" s="364"/>
      <c r="CF32" s="364"/>
      <c r="CG32" s="364"/>
      <c r="CH32" s="364"/>
      <c r="CI32" s="364"/>
      <c r="CJ32" s="364"/>
      <c r="CK32" s="364"/>
      <c r="CL32" s="364"/>
      <c r="CM32" s="364"/>
      <c r="CO32" s="364" t="s">
        <v>33</v>
      </c>
      <c r="CP32" s="364"/>
      <c r="CQ32" s="364"/>
      <c r="CR32" s="364"/>
      <c r="CS32" s="364"/>
      <c r="CT32" s="364"/>
      <c r="CU32" s="364"/>
      <c r="CV32" s="364"/>
      <c r="CW32" s="364"/>
      <c r="CX32" s="364"/>
      <c r="CY32" s="364"/>
      <c r="CZ32" s="364"/>
      <c r="DA32" s="364"/>
      <c r="DB32" s="364"/>
      <c r="DC32" s="364"/>
      <c r="DD32" s="364"/>
      <c r="DE32" s="364"/>
      <c r="DI32" s="48"/>
    </row>
    <row r="33" spans="1:113" ht="13.5" customHeight="1" x14ac:dyDescent="0.15">
      <c r="A33" s="44"/>
      <c r="B33" s="45"/>
      <c r="C33" s="374" t="s">
        <v>28</v>
      </c>
      <c r="D33" s="374"/>
      <c r="E33" s="375" t="s">
        <v>32</v>
      </c>
      <c r="F33" s="375"/>
      <c r="G33" s="375"/>
      <c r="H33" s="375"/>
      <c r="I33" s="375"/>
      <c r="J33" s="375"/>
      <c r="K33" s="375"/>
      <c r="L33" s="375"/>
      <c r="M33" s="375"/>
      <c r="N33" s="375"/>
      <c r="O33" s="375"/>
      <c r="P33" s="375"/>
      <c r="Q33" s="375"/>
      <c r="R33" s="375"/>
      <c r="S33" s="375"/>
      <c r="T33" s="46"/>
      <c r="U33" s="374" t="s">
        <v>28</v>
      </c>
      <c r="V33" s="374"/>
      <c r="W33" s="375" t="s">
        <v>32</v>
      </c>
      <c r="X33" s="375"/>
      <c r="Y33" s="375"/>
      <c r="Z33" s="375"/>
      <c r="AA33" s="375"/>
      <c r="AB33" s="375"/>
      <c r="AC33" s="375"/>
      <c r="AD33" s="375"/>
      <c r="AE33" s="375"/>
      <c r="AF33" s="375"/>
      <c r="AG33" s="375"/>
      <c r="AH33" s="375"/>
      <c r="AI33" s="375"/>
      <c r="AJ33" s="375"/>
      <c r="AK33" s="375"/>
      <c r="AL33" s="46"/>
      <c r="AM33" s="374" t="s">
        <v>28</v>
      </c>
      <c r="AN33" s="374"/>
      <c r="AO33" s="375" t="s">
        <v>32</v>
      </c>
      <c r="AP33" s="375"/>
      <c r="AQ33" s="375"/>
      <c r="AR33" s="375"/>
      <c r="AS33" s="375"/>
      <c r="AT33" s="375"/>
      <c r="AU33" s="375"/>
      <c r="AV33" s="375"/>
      <c r="AW33" s="375"/>
      <c r="AX33" s="375"/>
      <c r="AY33" s="375"/>
      <c r="AZ33" s="375"/>
      <c r="BA33" s="375"/>
      <c r="BB33" s="375"/>
      <c r="BC33" s="375"/>
      <c r="BD33" s="47"/>
      <c r="BE33" s="375" t="s">
        <v>30</v>
      </c>
      <c r="BF33" s="375"/>
      <c r="BG33" s="375" t="s">
        <v>31</v>
      </c>
      <c r="BH33" s="375"/>
      <c r="BI33" s="375"/>
      <c r="BJ33" s="375"/>
      <c r="BK33" s="375"/>
      <c r="BL33" s="375"/>
      <c r="BM33" s="375"/>
      <c r="BN33" s="375"/>
      <c r="BO33" s="375"/>
      <c r="BP33" s="375"/>
      <c r="BQ33" s="375"/>
      <c r="BR33" s="375"/>
      <c r="BS33" s="375"/>
      <c r="BT33" s="375"/>
      <c r="BU33" s="375"/>
      <c r="BV33" s="47"/>
      <c r="BW33" s="374" t="s">
        <v>30</v>
      </c>
      <c r="BX33" s="374"/>
      <c r="BY33" s="375" t="s">
        <v>29</v>
      </c>
      <c r="BZ33" s="375"/>
      <c r="CA33" s="375"/>
      <c r="CB33" s="375"/>
      <c r="CC33" s="375"/>
      <c r="CD33" s="375"/>
      <c r="CE33" s="375"/>
      <c r="CF33" s="375"/>
      <c r="CG33" s="375"/>
      <c r="CH33" s="375"/>
      <c r="CI33" s="375"/>
      <c r="CJ33" s="375"/>
      <c r="CK33" s="375"/>
      <c r="CL33" s="375"/>
      <c r="CM33" s="375"/>
      <c r="CN33" s="46"/>
      <c r="CO33" s="374" t="s">
        <v>28</v>
      </c>
      <c r="CP33" s="374"/>
      <c r="CQ33" s="375" t="s">
        <v>27</v>
      </c>
      <c r="CR33" s="375"/>
      <c r="CS33" s="375"/>
      <c r="CT33" s="375"/>
      <c r="CU33" s="375"/>
      <c r="CV33" s="375"/>
      <c r="CW33" s="375"/>
      <c r="CX33" s="375"/>
      <c r="CY33" s="375"/>
      <c r="CZ33" s="375"/>
      <c r="DA33" s="375"/>
      <c r="DB33" s="375"/>
      <c r="DC33" s="375"/>
      <c r="DD33" s="375"/>
      <c r="DE33" s="375"/>
      <c r="DF33" s="46"/>
      <c r="DG33" s="376" t="s">
        <v>26</v>
      </c>
      <c r="DH33" s="376"/>
      <c r="DI33" s="43"/>
    </row>
    <row r="34" spans="1:113" ht="32.25" customHeight="1" x14ac:dyDescent="0.15">
      <c r="A34" s="44"/>
      <c r="B34" s="45"/>
      <c r="C34" s="361">
        <f>IF(E34="","",1)</f>
        <v>1</v>
      </c>
      <c r="D34" s="361"/>
      <c r="E34" s="362" t="str">
        <f>IF('各会計、関係団体の財政状況及び健全化判断比率'!B7="","",'各会計、関係団体の財政状況及び健全化判断比率'!B7)</f>
        <v>一般会計</v>
      </c>
      <c r="F34" s="362"/>
      <c r="G34" s="362"/>
      <c r="H34" s="362"/>
      <c r="I34" s="362"/>
      <c r="J34" s="362"/>
      <c r="K34" s="362"/>
      <c r="L34" s="362"/>
      <c r="M34" s="362"/>
      <c r="N34" s="362"/>
      <c r="O34" s="362"/>
      <c r="P34" s="362"/>
      <c r="Q34" s="362"/>
      <c r="R34" s="362"/>
      <c r="S34" s="362"/>
      <c r="T34" s="44"/>
      <c r="U34" s="361">
        <f>IF(W34="","",MAX(C34:D43)+1)</f>
        <v>2</v>
      </c>
      <c r="V34" s="361"/>
      <c r="W34" s="362" t="str">
        <f>IF('各会計、関係団体の財政状況及び健全化判断比率'!B28="","",'各会計、関係団体の財政状況及び健全化判断比率'!B28)</f>
        <v>国民健康保険事業特別会計</v>
      </c>
      <c r="X34" s="362"/>
      <c r="Y34" s="362"/>
      <c r="Z34" s="362"/>
      <c r="AA34" s="362"/>
      <c r="AB34" s="362"/>
      <c r="AC34" s="362"/>
      <c r="AD34" s="362"/>
      <c r="AE34" s="362"/>
      <c r="AF34" s="362"/>
      <c r="AG34" s="362"/>
      <c r="AH34" s="362"/>
      <c r="AI34" s="362"/>
      <c r="AJ34" s="362"/>
      <c r="AK34" s="362"/>
      <c r="AL34" s="44"/>
      <c r="AM34" s="361">
        <f>IF(AO34="","",MAX(C34:D43,U34:V43)+1)</f>
        <v>5</v>
      </c>
      <c r="AN34" s="361"/>
      <c r="AO34" s="362" t="str">
        <f>IF('各会計、関係団体の財政状況及び健全化判断比率'!B31="","",'各会計、関係団体の財政状況及び健全化判断比率'!B31)</f>
        <v>簡易水道事業会計</v>
      </c>
      <c r="AP34" s="362"/>
      <c r="AQ34" s="362"/>
      <c r="AR34" s="362"/>
      <c r="AS34" s="362"/>
      <c r="AT34" s="362"/>
      <c r="AU34" s="362"/>
      <c r="AV34" s="362"/>
      <c r="AW34" s="362"/>
      <c r="AX34" s="362"/>
      <c r="AY34" s="362"/>
      <c r="AZ34" s="362"/>
      <c r="BA34" s="362"/>
      <c r="BB34" s="362"/>
      <c r="BC34" s="362"/>
      <c r="BD34" s="44"/>
      <c r="BE34" s="361" t="str">
        <f>IF(BG34="","",MAX(C34:D43,U34:V43,AM34:AN43)+1)</f>
        <v/>
      </c>
      <c r="BF34" s="361"/>
      <c r="BG34" s="362"/>
      <c r="BH34" s="362"/>
      <c r="BI34" s="362"/>
      <c r="BJ34" s="362"/>
      <c r="BK34" s="362"/>
      <c r="BL34" s="362"/>
      <c r="BM34" s="362"/>
      <c r="BN34" s="362"/>
      <c r="BO34" s="362"/>
      <c r="BP34" s="362"/>
      <c r="BQ34" s="362"/>
      <c r="BR34" s="362"/>
      <c r="BS34" s="362"/>
      <c r="BT34" s="362"/>
      <c r="BU34" s="362"/>
      <c r="BV34" s="44"/>
      <c r="BW34" s="361">
        <f>IF(BY34="","",MAX(C34:D43,U34:V43,AM34:AN43,BE34:BF43)+1)</f>
        <v>7</v>
      </c>
      <c r="BX34" s="361"/>
      <c r="BY34" s="362" t="str">
        <f>IF('各会計、関係団体の財政状況及び健全化判断比率'!B68="","",'各会計、関係団体の財政状況及び健全化判断比率'!B68)</f>
        <v>北後志衛生施設組合</v>
      </c>
      <c r="BZ34" s="362"/>
      <c r="CA34" s="362"/>
      <c r="CB34" s="362"/>
      <c r="CC34" s="362"/>
      <c r="CD34" s="362"/>
      <c r="CE34" s="362"/>
      <c r="CF34" s="362"/>
      <c r="CG34" s="362"/>
      <c r="CH34" s="362"/>
      <c r="CI34" s="362"/>
      <c r="CJ34" s="362"/>
      <c r="CK34" s="362"/>
      <c r="CL34" s="362"/>
      <c r="CM34" s="362"/>
      <c r="CN34" s="44"/>
      <c r="CO34" s="361" t="str">
        <f>IF(CQ34="","",MAX(C34:D43,U34:V43,AM34:AN43,BE34:BF43,BW34:BX43)+1)</f>
        <v/>
      </c>
      <c r="CP34" s="361"/>
      <c r="CQ34" s="362" t="str">
        <f>IF('各会計、関係団体の財政状況及び健全化判断比率'!BS7="","",'各会計、関係団体の財政状況及び健全化判断比率'!BS7)</f>
        <v/>
      </c>
      <c r="CR34" s="362"/>
      <c r="CS34" s="362"/>
      <c r="CT34" s="362"/>
      <c r="CU34" s="362"/>
      <c r="CV34" s="362"/>
      <c r="CW34" s="362"/>
      <c r="CX34" s="362"/>
      <c r="CY34" s="362"/>
      <c r="CZ34" s="362"/>
      <c r="DA34" s="362"/>
      <c r="DB34" s="362"/>
      <c r="DC34" s="362"/>
      <c r="DD34" s="362"/>
      <c r="DE34" s="362"/>
      <c r="DG34" s="359" t="str">
        <f>IF('各会計、関係団体の財政状況及び健全化判断比率'!BR7="","",'各会計、関係団体の財政状況及び健全化判断比率'!BR7)</f>
        <v/>
      </c>
      <c r="DH34" s="359"/>
      <c r="DI34" s="43"/>
    </row>
    <row r="35" spans="1:113" ht="32.25" customHeight="1" x14ac:dyDescent="0.15">
      <c r="A35" s="44"/>
      <c r="B35" s="45"/>
      <c r="C35" s="361" t="str">
        <f t="shared" ref="C35:C43" si="0">IF(E35="","",C34+1)</f>
        <v/>
      </c>
      <c r="D35" s="361"/>
      <c r="E35" s="362" t="str">
        <f>IF('各会計、関係団体の財政状況及び健全化判断比率'!B8="","",'各会計、関係団体の財政状況及び健全化判断比率'!B8)</f>
        <v/>
      </c>
      <c r="F35" s="362"/>
      <c r="G35" s="362"/>
      <c r="H35" s="362"/>
      <c r="I35" s="362"/>
      <c r="J35" s="362"/>
      <c r="K35" s="362"/>
      <c r="L35" s="362"/>
      <c r="M35" s="362"/>
      <c r="N35" s="362"/>
      <c r="O35" s="362"/>
      <c r="P35" s="362"/>
      <c r="Q35" s="362"/>
      <c r="R35" s="362"/>
      <c r="S35" s="362"/>
      <c r="T35" s="44"/>
      <c r="U35" s="361">
        <f t="shared" ref="U35:U43" si="1">IF(W35="","",U34+1)</f>
        <v>3</v>
      </c>
      <c r="V35" s="361"/>
      <c r="W35" s="362" t="str">
        <f>IF('各会計、関係団体の財政状況及び健全化判断比率'!B29="","",'各会計、関係団体の財政状況及び健全化判断比率'!B29)</f>
        <v>後期高齢者医療特別会計</v>
      </c>
      <c r="X35" s="362"/>
      <c r="Y35" s="362"/>
      <c r="Z35" s="362"/>
      <c r="AA35" s="362"/>
      <c r="AB35" s="362"/>
      <c r="AC35" s="362"/>
      <c r="AD35" s="362"/>
      <c r="AE35" s="362"/>
      <c r="AF35" s="362"/>
      <c r="AG35" s="362"/>
      <c r="AH35" s="362"/>
      <c r="AI35" s="362"/>
      <c r="AJ35" s="362"/>
      <c r="AK35" s="362"/>
      <c r="AL35" s="44"/>
      <c r="AM35" s="361">
        <f t="shared" ref="AM35:AM43" si="2">IF(AO35="","",AM34+1)</f>
        <v>6</v>
      </c>
      <c r="AN35" s="361"/>
      <c r="AO35" s="362" t="str">
        <f>IF('各会計、関係団体の財政状況及び健全化判断比率'!B32="","",'各会計、関係団体の財政状況及び健全化判断比率'!B32)</f>
        <v>公共下水道事業会計</v>
      </c>
      <c r="AP35" s="362"/>
      <c r="AQ35" s="362"/>
      <c r="AR35" s="362"/>
      <c r="AS35" s="362"/>
      <c r="AT35" s="362"/>
      <c r="AU35" s="362"/>
      <c r="AV35" s="362"/>
      <c r="AW35" s="362"/>
      <c r="AX35" s="362"/>
      <c r="AY35" s="362"/>
      <c r="AZ35" s="362"/>
      <c r="BA35" s="362"/>
      <c r="BB35" s="362"/>
      <c r="BC35" s="362"/>
      <c r="BD35" s="44"/>
      <c r="BE35" s="361" t="str">
        <f t="shared" ref="BE35:BE43" si="3">IF(BG35="","",BE34+1)</f>
        <v/>
      </c>
      <c r="BF35" s="361"/>
      <c r="BG35" s="362"/>
      <c r="BH35" s="362"/>
      <c r="BI35" s="362"/>
      <c r="BJ35" s="362"/>
      <c r="BK35" s="362"/>
      <c r="BL35" s="362"/>
      <c r="BM35" s="362"/>
      <c r="BN35" s="362"/>
      <c r="BO35" s="362"/>
      <c r="BP35" s="362"/>
      <c r="BQ35" s="362"/>
      <c r="BR35" s="362"/>
      <c r="BS35" s="362"/>
      <c r="BT35" s="362"/>
      <c r="BU35" s="362"/>
      <c r="BV35" s="44"/>
      <c r="BW35" s="361">
        <f t="shared" ref="BW35:BW43" si="4">IF(BY35="","",BW34+1)</f>
        <v>8</v>
      </c>
      <c r="BX35" s="361"/>
      <c r="BY35" s="362" t="str">
        <f>IF('各会計、関係団体の財政状況及び健全化判断比率'!B69="","",'各会計、関係団体の財政状況及び健全化判断比率'!B69)</f>
        <v>北後志広域連合</v>
      </c>
      <c r="BZ35" s="362"/>
      <c r="CA35" s="362"/>
      <c r="CB35" s="362"/>
      <c r="CC35" s="362"/>
      <c r="CD35" s="362"/>
      <c r="CE35" s="362"/>
      <c r="CF35" s="362"/>
      <c r="CG35" s="362"/>
      <c r="CH35" s="362"/>
      <c r="CI35" s="362"/>
      <c r="CJ35" s="362"/>
      <c r="CK35" s="362"/>
      <c r="CL35" s="362"/>
      <c r="CM35" s="362"/>
      <c r="CN35" s="44"/>
      <c r="CO35" s="361" t="str">
        <f t="shared" ref="CO35:CO43" si="5">IF(CQ35="","",CO34+1)</f>
        <v/>
      </c>
      <c r="CP35" s="361"/>
      <c r="CQ35" s="362" t="str">
        <f>IF('各会計、関係団体の財政状況及び健全化判断比率'!BS8="","",'各会計、関係団体の財政状況及び健全化判断比率'!BS8)</f>
        <v/>
      </c>
      <c r="CR35" s="362"/>
      <c r="CS35" s="362"/>
      <c r="CT35" s="362"/>
      <c r="CU35" s="362"/>
      <c r="CV35" s="362"/>
      <c r="CW35" s="362"/>
      <c r="CX35" s="362"/>
      <c r="CY35" s="362"/>
      <c r="CZ35" s="362"/>
      <c r="DA35" s="362"/>
      <c r="DB35" s="362"/>
      <c r="DC35" s="362"/>
      <c r="DD35" s="362"/>
      <c r="DE35" s="362"/>
      <c r="DG35" s="359" t="str">
        <f>IF('各会計、関係団体の財政状況及び健全化判断比率'!BR8="","",'各会計、関係団体の財政状況及び健全化判断比率'!BR8)</f>
        <v/>
      </c>
      <c r="DH35" s="359"/>
      <c r="DI35" s="43"/>
    </row>
    <row r="36" spans="1:113" ht="32.25" customHeight="1" x14ac:dyDescent="0.15">
      <c r="A36" s="44"/>
      <c r="B36" s="45"/>
      <c r="C36" s="361" t="str">
        <f t="shared" si="0"/>
        <v/>
      </c>
      <c r="D36" s="361"/>
      <c r="E36" s="362" t="str">
        <f>IF('各会計、関係団体の財政状況及び健全化判断比率'!B9="","",'各会計、関係団体の財政状況及び健全化判断比率'!B9)</f>
        <v/>
      </c>
      <c r="F36" s="362"/>
      <c r="G36" s="362"/>
      <c r="H36" s="362"/>
      <c r="I36" s="362"/>
      <c r="J36" s="362"/>
      <c r="K36" s="362"/>
      <c r="L36" s="362"/>
      <c r="M36" s="362"/>
      <c r="N36" s="362"/>
      <c r="O36" s="362"/>
      <c r="P36" s="362"/>
      <c r="Q36" s="362"/>
      <c r="R36" s="362"/>
      <c r="S36" s="362"/>
      <c r="T36" s="44"/>
      <c r="U36" s="361">
        <f t="shared" si="1"/>
        <v>4</v>
      </c>
      <c r="V36" s="361"/>
      <c r="W36" s="362" t="str">
        <f>IF('各会計、関係団体の財政状況及び健全化判断比率'!B30="","",'各会計、関係団体の財政状況及び健全化判断比率'!B30)</f>
        <v>介護保険サービス事業特別会計</v>
      </c>
      <c r="X36" s="362"/>
      <c r="Y36" s="362"/>
      <c r="Z36" s="362"/>
      <c r="AA36" s="362"/>
      <c r="AB36" s="362"/>
      <c r="AC36" s="362"/>
      <c r="AD36" s="362"/>
      <c r="AE36" s="362"/>
      <c r="AF36" s="362"/>
      <c r="AG36" s="362"/>
      <c r="AH36" s="362"/>
      <c r="AI36" s="362"/>
      <c r="AJ36" s="362"/>
      <c r="AK36" s="362"/>
      <c r="AL36" s="44"/>
      <c r="AM36" s="361" t="str">
        <f t="shared" si="2"/>
        <v/>
      </c>
      <c r="AN36" s="361"/>
      <c r="AO36" s="362"/>
      <c r="AP36" s="362"/>
      <c r="AQ36" s="362"/>
      <c r="AR36" s="362"/>
      <c r="AS36" s="362"/>
      <c r="AT36" s="362"/>
      <c r="AU36" s="362"/>
      <c r="AV36" s="362"/>
      <c r="AW36" s="362"/>
      <c r="AX36" s="362"/>
      <c r="AY36" s="362"/>
      <c r="AZ36" s="362"/>
      <c r="BA36" s="362"/>
      <c r="BB36" s="362"/>
      <c r="BC36" s="362"/>
      <c r="BD36" s="44"/>
      <c r="BE36" s="361" t="str">
        <f t="shared" si="3"/>
        <v/>
      </c>
      <c r="BF36" s="361"/>
      <c r="BG36" s="362"/>
      <c r="BH36" s="362"/>
      <c r="BI36" s="362"/>
      <c r="BJ36" s="362"/>
      <c r="BK36" s="362"/>
      <c r="BL36" s="362"/>
      <c r="BM36" s="362"/>
      <c r="BN36" s="362"/>
      <c r="BO36" s="362"/>
      <c r="BP36" s="362"/>
      <c r="BQ36" s="362"/>
      <c r="BR36" s="362"/>
      <c r="BS36" s="362"/>
      <c r="BT36" s="362"/>
      <c r="BU36" s="362"/>
      <c r="BV36" s="44"/>
      <c r="BW36" s="361">
        <f t="shared" si="4"/>
        <v>9</v>
      </c>
      <c r="BX36" s="361"/>
      <c r="BY36" s="362" t="str">
        <f>IF('各会計、関係団体の財政状況及び健全化判断比率'!B70="","",'各会計、関係団体の財政状況及び健全化判断比率'!B70)</f>
        <v>北後志廃棄物処理広域連合</v>
      </c>
      <c r="BZ36" s="362"/>
      <c r="CA36" s="362"/>
      <c r="CB36" s="362"/>
      <c r="CC36" s="362"/>
      <c r="CD36" s="362"/>
      <c r="CE36" s="362"/>
      <c r="CF36" s="362"/>
      <c r="CG36" s="362"/>
      <c r="CH36" s="362"/>
      <c r="CI36" s="362"/>
      <c r="CJ36" s="362"/>
      <c r="CK36" s="362"/>
      <c r="CL36" s="362"/>
      <c r="CM36" s="362"/>
      <c r="CN36" s="44"/>
      <c r="CO36" s="361" t="str">
        <f t="shared" si="5"/>
        <v/>
      </c>
      <c r="CP36" s="361"/>
      <c r="CQ36" s="362" t="str">
        <f>IF('各会計、関係団体の財政状況及び健全化判断比率'!BS9="","",'各会計、関係団体の財政状況及び健全化判断比率'!BS9)</f>
        <v/>
      </c>
      <c r="CR36" s="362"/>
      <c r="CS36" s="362"/>
      <c r="CT36" s="362"/>
      <c r="CU36" s="362"/>
      <c r="CV36" s="362"/>
      <c r="CW36" s="362"/>
      <c r="CX36" s="362"/>
      <c r="CY36" s="362"/>
      <c r="CZ36" s="362"/>
      <c r="DA36" s="362"/>
      <c r="DB36" s="362"/>
      <c r="DC36" s="362"/>
      <c r="DD36" s="362"/>
      <c r="DE36" s="362"/>
      <c r="DG36" s="359" t="str">
        <f>IF('各会計、関係団体の財政状況及び健全化判断比率'!BR9="","",'各会計、関係団体の財政状況及び健全化判断比率'!BR9)</f>
        <v/>
      </c>
      <c r="DH36" s="359"/>
      <c r="DI36" s="43"/>
    </row>
    <row r="37" spans="1:113" ht="32.25" customHeight="1" x14ac:dyDescent="0.15">
      <c r="A37" s="44"/>
      <c r="B37" s="45"/>
      <c r="C37" s="361" t="str">
        <f t="shared" si="0"/>
        <v/>
      </c>
      <c r="D37" s="361"/>
      <c r="E37" s="362" t="str">
        <f>IF('各会計、関係団体の財政状況及び健全化判断比率'!B10="","",'各会計、関係団体の財政状況及び健全化判断比率'!B10)</f>
        <v/>
      </c>
      <c r="F37" s="362"/>
      <c r="G37" s="362"/>
      <c r="H37" s="362"/>
      <c r="I37" s="362"/>
      <c r="J37" s="362"/>
      <c r="K37" s="362"/>
      <c r="L37" s="362"/>
      <c r="M37" s="362"/>
      <c r="N37" s="362"/>
      <c r="O37" s="362"/>
      <c r="P37" s="362"/>
      <c r="Q37" s="362"/>
      <c r="R37" s="362"/>
      <c r="S37" s="362"/>
      <c r="T37" s="44"/>
      <c r="U37" s="361" t="str">
        <f t="shared" si="1"/>
        <v/>
      </c>
      <c r="V37" s="361"/>
      <c r="W37" s="362"/>
      <c r="X37" s="362"/>
      <c r="Y37" s="362"/>
      <c r="Z37" s="362"/>
      <c r="AA37" s="362"/>
      <c r="AB37" s="362"/>
      <c r="AC37" s="362"/>
      <c r="AD37" s="362"/>
      <c r="AE37" s="362"/>
      <c r="AF37" s="362"/>
      <c r="AG37" s="362"/>
      <c r="AH37" s="362"/>
      <c r="AI37" s="362"/>
      <c r="AJ37" s="362"/>
      <c r="AK37" s="362"/>
      <c r="AL37" s="44"/>
      <c r="AM37" s="361" t="str">
        <f t="shared" si="2"/>
        <v/>
      </c>
      <c r="AN37" s="361"/>
      <c r="AO37" s="362"/>
      <c r="AP37" s="362"/>
      <c r="AQ37" s="362"/>
      <c r="AR37" s="362"/>
      <c r="AS37" s="362"/>
      <c r="AT37" s="362"/>
      <c r="AU37" s="362"/>
      <c r="AV37" s="362"/>
      <c r="AW37" s="362"/>
      <c r="AX37" s="362"/>
      <c r="AY37" s="362"/>
      <c r="AZ37" s="362"/>
      <c r="BA37" s="362"/>
      <c r="BB37" s="362"/>
      <c r="BC37" s="362"/>
      <c r="BD37" s="44"/>
      <c r="BE37" s="361" t="str">
        <f t="shared" si="3"/>
        <v/>
      </c>
      <c r="BF37" s="361"/>
      <c r="BG37" s="362"/>
      <c r="BH37" s="362"/>
      <c r="BI37" s="362"/>
      <c r="BJ37" s="362"/>
      <c r="BK37" s="362"/>
      <c r="BL37" s="362"/>
      <c r="BM37" s="362"/>
      <c r="BN37" s="362"/>
      <c r="BO37" s="362"/>
      <c r="BP37" s="362"/>
      <c r="BQ37" s="362"/>
      <c r="BR37" s="362"/>
      <c r="BS37" s="362"/>
      <c r="BT37" s="362"/>
      <c r="BU37" s="362"/>
      <c r="BV37" s="44"/>
      <c r="BW37" s="361">
        <f t="shared" si="4"/>
        <v>10</v>
      </c>
      <c r="BX37" s="361"/>
      <c r="BY37" s="362" t="str">
        <f>IF('各会計、関係団体の財政状況及び健全化判断比率'!B71="","",'各会計、関係団体の財政状況及び健全化判断比率'!B71)</f>
        <v>北後志消防組合</v>
      </c>
      <c r="BZ37" s="362"/>
      <c r="CA37" s="362"/>
      <c r="CB37" s="362"/>
      <c r="CC37" s="362"/>
      <c r="CD37" s="362"/>
      <c r="CE37" s="362"/>
      <c r="CF37" s="362"/>
      <c r="CG37" s="362"/>
      <c r="CH37" s="362"/>
      <c r="CI37" s="362"/>
      <c r="CJ37" s="362"/>
      <c r="CK37" s="362"/>
      <c r="CL37" s="362"/>
      <c r="CM37" s="362"/>
      <c r="CN37" s="44"/>
      <c r="CO37" s="361" t="str">
        <f t="shared" si="5"/>
        <v/>
      </c>
      <c r="CP37" s="361"/>
      <c r="CQ37" s="362" t="str">
        <f>IF('各会計、関係団体の財政状況及び健全化判断比率'!BS10="","",'各会計、関係団体の財政状況及び健全化判断比率'!BS10)</f>
        <v/>
      </c>
      <c r="CR37" s="362"/>
      <c r="CS37" s="362"/>
      <c r="CT37" s="362"/>
      <c r="CU37" s="362"/>
      <c r="CV37" s="362"/>
      <c r="CW37" s="362"/>
      <c r="CX37" s="362"/>
      <c r="CY37" s="362"/>
      <c r="CZ37" s="362"/>
      <c r="DA37" s="362"/>
      <c r="DB37" s="362"/>
      <c r="DC37" s="362"/>
      <c r="DD37" s="362"/>
      <c r="DE37" s="362"/>
      <c r="DG37" s="359" t="str">
        <f>IF('各会計、関係団体の財政状況及び健全化判断比率'!BR10="","",'各会計、関係団体の財政状況及び健全化判断比率'!BR10)</f>
        <v/>
      </c>
      <c r="DH37" s="359"/>
      <c r="DI37" s="43"/>
    </row>
    <row r="38" spans="1:113" ht="32.25" customHeight="1" x14ac:dyDescent="0.15">
      <c r="A38" s="44"/>
      <c r="B38" s="45"/>
      <c r="C38" s="361" t="str">
        <f t="shared" si="0"/>
        <v/>
      </c>
      <c r="D38" s="361"/>
      <c r="E38" s="362" t="str">
        <f>IF('各会計、関係団体の財政状況及び健全化判断比率'!B11="","",'各会計、関係団体の財政状況及び健全化判断比率'!B11)</f>
        <v/>
      </c>
      <c r="F38" s="362"/>
      <c r="G38" s="362"/>
      <c r="H38" s="362"/>
      <c r="I38" s="362"/>
      <c r="J38" s="362"/>
      <c r="K38" s="362"/>
      <c r="L38" s="362"/>
      <c r="M38" s="362"/>
      <c r="N38" s="362"/>
      <c r="O38" s="362"/>
      <c r="P38" s="362"/>
      <c r="Q38" s="362"/>
      <c r="R38" s="362"/>
      <c r="S38" s="362"/>
      <c r="T38" s="44"/>
      <c r="U38" s="361" t="str">
        <f t="shared" si="1"/>
        <v/>
      </c>
      <c r="V38" s="361"/>
      <c r="W38" s="362"/>
      <c r="X38" s="362"/>
      <c r="Y38" s="362"/>
      <c r="Z38" s="362"/>
      <c r="AA38" s="362"/>
      <c r="AB38" s="362"/>
      <c r="AC38" s="362"/>
      <c r="AD38" s="362"/>
      <c r="AE38" s="362"/>
      <c r="AF38" s="362"/>
      <c r="AG38" s="362"/>
      <c r="AH38" s="362"/>
      <c r="AI38" s="362"/>
      <c r="AJ38" s="362"/>
      <c r="AK38" s="362"/>
      <c r="AL38" s="44"/>
      <c r="AM38" s="361" t="str">
        <f t="shared" si="2"/>
        <v/>
      </c>
      <c r="AN38" s="361"/>
      <c r="AO38" s="362"/>
      <c r="AP38" s="362"/>
      <c r="AQ38" s="362"/>
      <c r="AR38" s="362"/>
      <c r="AS38" s="362"/>
      <c r="AT38" s="362"/>
      <c r="AU38" s="362"/>
      <c r="AV38" s="362"/>
      <c r="AW38" s="362"/>
      <c r="AX38" s="362"/>
      <c r="AY38" s="362"/>
      <c r="AZ38" s="362"/>
      <c r="BA38" s="362"/>
      <c r="BB38" s="362"/>
      <c r="BC38" s="362"/>
      <c r="BD38" s="44"/>
      <c r="BE38" s="361" t="str">
        <f t="shared" si="3"/>
        <v/>
      </c>
      <c r="BF38" s="361"/>
      <c r="BG38" s="362"/>
      <c r="BH38" s="362"/>
      <c r="BI38" s="362"/>
      <c r="BJ38" s="362"/>
      <c r="BK38" s="362"/>
      <c r="BL38" s="362"/>
      <c r="BM38" s="362"/>
      <c r="BN38" s="362"/>
      <c r="BO38" s="362"/>
      <c r="BP38" s="362"/>
      <c r="BQ38" s="362"/>
      <c r="BR38" s="362"/>
      <c r="BS38" s="362"/>
      <c r="BT38" s="362"/>
      <c r="BU38" s="362"/>
      <c r="BV38" s="44"/>
      <c r="BW38" s="361">
        <f t="shared" si="4"/>
        <v>11</v>
      </c>
      <c r="BX38" s="361"/>
      <c r="BY38" s="362" t="str">
        <f>IF('各会計、関係団体の財政状況及び健全化判断比率'!B72="","",'各会計、関係団体の財政状況及び健全化判断比率'!B72)</f>
        <v>後志教育研修センター</v>
      </c>
      <c r="BZ38" s="362"/>
      <c r="CA38" s="362"/>
      <c r="CB38" s="362"/>
      <c r="CC38" s="362"/>
      <c r="CD38" s="362"/>
      <c r="CE38" s="362"/>
      <c r="CF38" s="362"/>
      <c r="CG38" s="362"/>
      <c r="CH38" s="362"/>
      <c r="CI38" s="362"/>
      <c r="CJ38" s="362"/>
      <c r="CK38" s="362"/>
      <c r="CL38" s="362"/>
      <c r="CM38" s="362"/>
      <c r="CN38" s="44"/>
      <c r="CO38" s="361" t="str">
        <f t="shared" si="5"/>
        <v/>
      </c>
      <c r="CP38" s="361"/>
      <c r="CQ38" s="362" t="str">
        <f>IF('各会計、関係団体の財政状況及び健全化判断比率'!BS11="","",'各会計、関係団体の財政状況及び健全化判断比率'!BS11)</f>
        <v/>
      </c>
      <c r="CR38" s="362"/>
      <c r="CS38" s="362"/>
      <c r="CT38" s="362"/>
      <c r="CU38" s="362"/>
      <c r="CV38" s="362"/>
      <c r="CW38" s="362"/>
      <c r="CX38" s="362"/>
      <c r="CY38" s="362"/>
      <c r="CZ38" s="362"/>
      <c r="DA38" s="362"/>
      <c r="DB38" s="362"/>
      <c r="DC38" s="362"/>
      <c r="DD38" s="362"/>
      <c r="DE38" s="362"/>
      <c r="DG38" s="359" t="str">
        <f>IF('各会計、関係団体の財政状況及び健全化判断比率'!BR11="","",'各会計、関係団体の財政状況及び健全化判断比率'!BR11)</f>
        <v/>
      </c>
      <c r="DH38" s="359"/>
      <c r="DI38" s="43"/>
    </row>
    <row r="39" spans="1:113" ht="32.25" customHeight="1" x14ac:dyDescent="0.15">
      <c r="A39" s="44"/>
      <c r="B39" s="45"/>
      <c r="C39" s="361" t="str">
        <f t="shared" si="0"/>
        <v/>
      </c>
      <c r="D39" s="361"/>
      <c r="E39" s="362" t="str">
        <f>IF('各会計、関係団体の財政状況及び健全化判断比率'!B12="","",'各会計、関係団体の財政状況及び健全化判断比率'!B12)</f>
        <v/>
      </c>
      <c r="F39" s="362"/>
      <c r="G39" s="362"/>
      <c r="H39" s="362"/>
      <c r="I39" s="362"/>
      <c r="J39" s="362"/>
      <c r="K39" s="362"/>
      <c r="L39" s="362"/>
      <c r="M39" s="362"/>
      <c r="N39" s="362"/>
      <c r="O39" s="362"/>
      <c r="P39" s="362"/>
      <c r="Q39" s="362"/>
      <c r="R39" s="362"/>
      <c r="S39" s="362"/>
      <c r="T39" s="44"/>
      <c r="U39" s="361" t="str">
        <f t="shared" si="1"/>
        <v/>
      </c>
      <c r="V39" s="361"/>
      <c r="W39" s="362"/>
      <c r="X39" s="362"/>
      <c r="Y39" s="362"/>
      <c r="Z39" s="362"/>
      <c r="AA39" s="362"/>
      <c r="AB39" s="362"/>
      <c r="AC39" s="362"/>
      <c r="AD39" s="362"/>
      <c r="AE39" s="362"/>
      <c r="AF39" s="362"/>
      <c r="AG39" s="362"/>
      <c r="AH39" s="362"/>
      <c r="AI39" s="362"/>
      <c r="AJ39" s="362"/>
      <c r="AK39" s="362"/>
      <c r="AL39" s="44"/>
      <c r="AM39" s="361" t="str">
        <f t="shared" si="2"/>
        <v/>
      </c>
      <c r="AN39" s="361"/>
      <c r="AO39" s="362"/>
      <c r="AP39" s="362"/>
      <c r="AQ39" s="362"/>
      <c r="AR39" s="362"/>
      <c r="AS39" s="362"/>
      <c r="AT39" s="362"/>
      <c r="AU39" s="362"/>
      <c r="AV39" s="362"/>
      <c r="AW39" s="362"/>
      <c r="AX39" s="362"/>
      <c r="AY39" s="362"/>
      <c r="AZ39" s="362"/>
      <c r="BA39" s="362"/>
      <c r="BB39" s="362"/>
      <c r="BC39" s="362"/>
      <c r="BD39" s="44"/>
      <c r="BE39" s="361" t="str">
        <f t="shared" si="3"/>
        <v/>
      </c>
      <c r="BF39" s="361"/>
      <c r="BG39" s="362"/>
      <c r="BH39" s="362"/>
      <c r="BI39" s="362"/>
      <c r="BJ39" s="362"/>
      <c r="BK39" s="362"/>
      <c r="BL39" s="362"/>
      <c r="BM39" s="362"/>
      <c r="BN39" s="362"/>
      <c r="BO39" s="362"/>
      <c r="BP39" s="362"/>
      <c r="BQ39" s="362"/>
      <c r="BR39" s="362"/>
      <c r="BS39" s="362"/>
      <c r="BT39" s="362"/>
      <c r="BU39" s="362"/>
      <c r="BV39" s="44"/>
      <c r="BW39" s="361" t="str">
        <f t="shared" si="4"/>
        <v/>
      </c>
      <c r="BX39" s="361"/>
      <c r="BY39" s="362" t="str">
        <f>IF('各会計、関係団体の財政状況及び健全化判断比率'!B73="","",'各会計、関係団体の財政状況及び健全化判断比率'!B73)</f>
        <v/>
      </c>
      <c r="BZ39" s="362"/>
      <c r="CA39" s="362"/>
      <c r="CB39" s="362"/>
      <c r="CC39" s="362"/>
      <c r="CD39" s="362"/>
      <c r="CE39" s="362"/>
      <c r="CF39" s="362"/>
      <c r="CG39" s="362"/>
      <c r="CH39" s="362"/>
      <c r="CI39" s="362"/>
      <c r="CJ39" s="362"/>
      <c r="CK39" s="362"/>
      <c r="CL39" s="362"/>
      <c r="CM39" s="362"/>
      <c r="CN39" s="44"/>
      <c r="CO39" s="361" t="str">
        <f t="shared" si="5"/>
        <v/>
      </c>
      <c r="CP39" s="361"/>
      <c r="CQ39" s="362" t="str">
        <f>IF('各会計、関係団体の財政状況及び健全化判断比率'!BS12="","",'各会計、関係団体の財政状況及び健全化判断比率'!BS12)</f>
        <v/>
      </c>
      <c r="CR39" s="362"/>
      <c r="CS39" s="362"/>
      <c r="CT39" s="362"/>
      <c r="CU39" s="362"/>
      <c r="CV39" s="362"/>
      <c r="CW39" s="362"/>
      <c r="CX39" s="362"/>
      <c r="CY39" s="362"/>
      <c r="CZ39" s="362"/>
      <c r="DA39" s="362"/>
      <c r="DB39" s="362"/>
      <c r="DC39" s="362"/>
      <c r="DD39" s="362"/>
      <c r="DE39" s="362"/>
      <c r="DG39" s="359" t="str">
        <f>IF('各会計、関係団体の財政状況及び健全化判断比率'!BR12="","",'各会計、関係団体の財政状況及び健全化判断比率'!BR12)</f>
        <v/>
      </c>
      <c r="DH39" s="359"/>
      <c r="DI39" s="43"/>
    </row>
    <row r="40" spans="1:113" ht="32.25" customHeight="1" x14ac:dyDescent="0.15">
      <c r="A40" s="44"/>
      <c r="B40" s="45"/>
      <c r="C40" s="361" t="str">
        <f t="shared" si="0"/>
        <v/>
      </c>
      <c r="D40" s="361"/>
      <c r="E40" s="362" t="str">
        <f>IF('各会計、関係団体の財政状況及び健全化判断比率'!B13="","",'各会計、関係団体の財政状況及び健全化判断比率'!B13)</f>
        <v/>
      </c>
      <c r="F40" s="362"/>
      <c r="G40" s="362"/>
      <c r="H40" s="362"/>
      <c r="I40" s="362"/>
      <c r="J40" s="362"/>
      <c r="K40" s="362"/>
      <c r="L40" s="362"/>
      <c r="M40" s="362"/>
      <c r="N40" s="362"/>
      <c r="O40" s="362"/>
      <c r="P40" s="362"/>
      <c r="Q40" s="362"/>
      <c r="R40" s="362"/>
      <c r="S40" s="362"/>
      <c r="T40" s="44"/>
      <c r="U40" s="361" t="str">
        <f t="shared" si="1"/>
        <v/>
      </c>
      <c r="V40" s="361"/>
      <c r="W40" s="362"/>
      <c r="X40" s="362"/>
      <c r="Y40" s="362"/>
      <c r="Z40" s="362"/>
      <c r="AA40" s="362"/>
      <c r="AB40" s="362"/>
      <c r="AC40" s="362"/>
      <c r="AD40" s="362"/>
      <c r="AE40" s="362"/>
      <c r="AF40" s="362"/>
      <c r="AG40" s="362"/>
      <c r="AH40" s="362"/>
      <c r="AI40" s="362"/>
      <c r="AJ40" s="362"/>
      <c r="AK40" s="362"/>
      <c r="AL40" s="44"/>
      <c r="AM40" s="361" t="str">
        <f t="shared" si="2"/>
        <v/>
      </c>
      <c r="AN40" s="361"/>
      <c r="AO40" s="362"/>
      <c r="AP40" s="362"/>
      <c r="AQ40" s="362"/>
      <c r="AR40" s="362"/>
      <c r="AS40" s="362"/>
      <c r="AT40" s="362"/>
      <c r="AU40" s="362"/>
      <c r="AV40" s="362"/>
      <c r="AW40" s="362"/>
      <c r="AX40" s="362"/>
      <c r="AY40" s="362"/>
      <c r="AZ40" s="362"/>
      <c r="BA40" s="362"/>
      <c r="BB40" s="362"/>
      <c r="BC40" s="362"/>
      <c r="BD40" s="44"/>
      <c r="BE40" s="361" t="str">
        <f t="shared" si="3"/>
        <v/>
      </c>
      <c r="BF40" s="361"/>
      <c r="BG40" s="362"/>
      <c r="BH40" s="362"/>
      <c r="BI40" s="362"/>
      <c r="BJ40" s="362"/>
      <c r="BK40" s="362"/>
      <c r="BL40" s="362"/>
      <c r="BM40" s="362"/>
      <c r="BN40" s="362"/>
      <c r="BO40" s="362"/>
      <c r="BP40" s="362"/>
      <c r="BQ40" s="362"/>
      <c r="BR40" s="362"/>
      <c r="BS40" s="362"/>
      <c r="BT40" s="362"/>
      <c r="BU40" s="362"/>
      <c r="BV40" s="44"/>
      <c r="BW40" s="361" t="str">
        <f t="shared" si="4"/>
        <v/>
      </c>
      <c r="BX40" s="361"/>
      <c r="BY40" s="362" t="str">
        <f>IF('各会計、関係団体の財政状況及び健全化判断比率'!B74="","",'各会計、関係団体の財政状況及び健全化判断比率'!B74)</f>
        <v/>
      </c>
      <c r="BZ40" s="362"/>
      <c r="CA40" s="362"/>
      <c r="CB40" s="362"/>
      <c r="CC40" s="362"/>
      <c r="CD40" s="362"/>
      <c r="CE40" s="362"/>
      <c r="CF40" s="362"/>
      <c r="CG40" s="362"/>
      <c r="CH40" s="362"/>
      <c r="CI40" s="362"/>
      <c r="CJ40" s="362"/>
      <c r="CK40" s="362"/>
      <c r="CL40" s="362"/>
      <c r="CM40" s="362"/>
      <c r="CN40" s="44"/>
      <c r="CO40" s="361" t="str">
        <f t="shared" si="5"/>
        <v/>
      </c>
      <c r="CP40" s="361"/>
      <c r="CQ40" s="362" t="str">
        <f>IF('各会計、関係団体の財政状況及び健全化判断比率'!BS13="","",'各会計、関係団体の財政状況及び健全化判断比率'!BS13)</f>
        <v/>
      </c>
      <c r="CR40" s="362"/>
      <c r="CS40" s="362"/>
      <c r="CT40" s="362"/>
      <c r="CU40" s="362"/>
      <c r="CV40" s="362"/>
      <c r="CW40" s="362"/>
      <c r="CX40" s="362"/>
      <c r="CY40" s="362"/>
      <c r="CZ40" s="362"/>
      <c r="DA40" s="362"/>
      <c r="DB40" s="362"/>
      <c r="DC40" s="362"/>
      <c r="DD40" s="362"/>
      <c r="DE40" s="362"/>
      <c r="DG40" s="359" t="str">
        <f>IF('各会計、関係団体の財政状況及び健全化判断比率'!BR13="","",'各会計、関係団体の財政状況及び健全化判断比率'!BR13)</f>
        <v/>
      </c>
      <c r="DH40" s="359"/>
      <c r="DI40" s="43"/>
    </row>
    <row r="41" spans="1:113" ht="32.25" customHeight="1" x14ac:dyDescent="0.15">
      <c r="A41" s="44"/>
      <c r="B41" s="45"/>
      <c r="C41" s="361" t="str">
        <f t="shared" si="0"/>
        <v/>
      </c>
      <c r="D41" s="361"/>
      <c r="E41" s="362" t="str">
        <f>IF('各会計、関係団体の財政状況及び健全化判断比率'!B14="","",'各会計、関係団体の財政状況及び健全化判断比率'!B14)</f>
        <v/>
      </c>
      <c r="F41" s="362"/>
      <c r="G41" s="362"/>
      <c r="H41" s="362"/>
      <c r="I41" s="362"/>
      <c r="J41" s="362"/>
      <c r="K41" s="362"/>
      <c r="L41" s="362"/>
      <c r="M41" s="362"/>
      <c r="N41" s="362"/>
      <c r="O41" s="362"/>
      <c r="P41" s="362"/>
      <c r="Q41" s="362"/>
      <c r="R41" s="362"/>
      <c r="S41" s="362"/>
      <c r="T41" s="44"/>
      <c r="U41" s="361" t="str">
        <f t="shared" si="1"/>
        <v/>
      </c>
      <c r="V41" s="361"/>
      <c r="W41" s="362"/>
      <c r="X41" s="362"/>
      <c r="Y41" s="362"/>
      <c r="Z41" s="362"/>
      <c r="AA41" s="362"/>
      <c r="AB41" s="362"/>
      <c r="AC41" s="362"/>
      <c r="AD41" s="362"/>
      <c r="AE41" s="362"/>
      <c r="AF41" s="362"/>
      <c r="AG41" s="362"/>
      <c r="AH41" s="362"/>
      <c r="AI41" s="362"/>
      <c r="AJ41" s="362"/>
      <c r="AK41" s="362"/>
      <c r="AL41" s="44"/>
      <c r="AM41" s="361" t="str">
        <f t="shared" si="2"/>
        <v/>
      </c>
      <c r="AN41" s="361"/>
      <c r="AO41" s="362"/>
      <c r="AP41" s="362"/>
      <c r="AQ41" s="362"/>
      <c r="AR41" s="362"/>
      <c r="AS41" s="362"/>
      <c r="AT41" s="362"/>
      <c r="AU41" s="362"/>
      <c r="AV41" s="362"/>
      <c r="AW41" s="362"/>
      <c r="AX41" s="362"/>
      <c r="AY41" s="362"/>
      <c r="AZ41" s="362"/>
      <c r="BA41" s="362"/>
      <c r="BB41" s="362"/>
      <c r="BC41" s="362"/>
      <c r="BD41" s="44"/>
      <c r="BE41" s="361" t="str">
        <f t="shared" si="3"/>
        <v/>
      </c>
      <c r="BF41" s="361"/>
      <c r="BG41" s="362"/>
      <c r="BH41" s="362"/>
      <c r="BI41" s="362"/>
      <c r="BJ41" s="362"/>
      <c r="BK41" s="362"/>
      <c r="BL41" s="362"/>
      <c r="BM41" s="362"/>
      <c r="BN41" s="362"/>
      <c r="BO41" s="362"/>
      <c r="BP41" s="362"/>
      <c r="BQ41" s="362"/>
      <c r="BR41" s="362"/>
      <c r="BS41" s="362"/>
      <c r="BT41" s="362"/>
      <c r="BU41" s="362"/>
      <c r="BV41" s="44"/>
      <c r="BW41" s="361" t="str">
        <f t="shared" si="4"/>
        <v/>
      </c>
      <c r="BX41" s="361"/>
      <c r="BY41" s="362" t="str">
        <f>IF('各会計、関係団体の財政状況及び健全化判断比率'!B75="","",'各会計、関係団体の財政状況及び健全化判断比率'!B75)</f>
        <v/>
      </c>
      <c r="BZ41" s="362"/>
      <c r="CA41" s="362"/>
      <c r="CB41" s="362"/>
      <c r="CC41" s="362"/>
      <c r="CD41" s="362"/>
      <c r="CE41" s="362"/>
      <c r="CF41" s="362"/>
      <c r="CG41" s="362"/>
      <c r="CH41" s="362"/>
      <c r="CI41" s="362"/>
      <c r="CJ41" s="362"/>
      <c r="CK41" s="362"/>
      <c r="CL41" s="362"/>
      <c r="CM41" s="362"/>
      <c r="CN41" s="44"/>
      <c r="CO41" s="361" t="str">
        <f t="shared" si="5"/>
        <v/>
      </c>
      <c r="CP41" s="361"/>
      <c r="CQ41" s="362" t="str">
        <f>IF('各会計、関係団体の財政状況及び健全化判断比率'!BS14="","",'各会計、関係団体の財政状況及び健全化判断比率'!BS14)</f>
        <v/>
      </c>
      <c r="CR41" s="362"/>
      <c r="CS41" s="362"/>
      <c r="CT41" s="362"/>
      <c r="CU41" s="362"/>
      <c r="CV41" s="362"/>
      <c r="CW41" s="362"/>
      <c r="CX41" s="362"/>
      <c r="CY41" s="362"/>
      <c r="CZ41" s="362"/>
      <c r="DA41" s="362"/>
      <c r="DB41" s="362"/>
      <c r="DC41" s="362"/>
      <c r="DD41" s="362"/>
      <c r="DE41" s="362"/>
      <c r="DG41" s="359" t="str">
        <f>IF('各会計、関係団体の財政状況及び健全化判断比率'!BR14="","",'各会計、関係団体の財政状況及び健全化判断比率'!BR14)</f>
        <v/>
      </c>
      <c r="DH41" s="359"/>
      <c r="DI41" s="43"/>
    </row>
    <row r="42" spans="1:113" ht="32.25" customHeight="1" x14ac:dyDescent="0.15">
      <c r="B42" s="45"/>
      <c r="C42" s="361" t="str">
        <f t="shared" si="0"/>
        <v/>
      </c>
      <c r="D42" s="361"/>
      <c r="E42" s="362" t="str">
        <f>IF('各会計、関係団体の財政状況及び健全化判断比率'!B15="","",'各会計、関係団体の財政状況及び健全化判断比率'!B15)</f>
        <v/>
      </c>
      <c r="F42" s="362"/>
      <c r="G42" s="362"/>
      <c r="H42" s="362"/>
      <c r="I42" s="362"/>
      <c r="J42" s="362"/>
      <c r="K42" s="362"/>
      <c r="L42" s="362"/>
      <c r="M42" s="362"/>
      <c r="N42" s="362"/>
      <c r="O42" s="362"/>
      <c r="P42" s="362"/>
      <c r="Q42" s="362"/>
      <c r="R42" s="362"/>
      <c r="S42" s="362"/>
      <c r="T42" s="44"/>
      <c r="U42" s="361" t="str">
        <f t="shared" si="1"/>
        <v/>
      </c>
      <c r="V42" s="361"/>
      <c r="W42" s="362"/>
      <c r="X42" s="362"/>
      <c r="Y42" s="362"/>
      <c r="Z42" s="362"/>
      <c r="AA42" s="362"/>
      <c r="AB42" s="362"/>
      <c r="AC42" s="362"/>
      <c r="AD42" s="362"/>
      <c r="AE42" s="362"/>
      <c r="AF42" s="362"/>
      <c r="AG42" s="362"/>
      <c r="AH42" s="362"/>
      <c r="AI42" s="362"/>
      <c r="AJ42" s="362"/>
      <c r="AK42" s="362"/>
      <c r="AL42" s="44"/>
      <c r="AM42" s="361" t="str">
        <f t="shared" si="2"/>
        <v/>
      </c>
      <c r="AN42" s="361"/>
      <c r="AO42" s="362"/>
      <c r="AP42" s="362"/>
      <c r="AQ42" s="362"/>
      <c r="AR42" s="362"/>
      <c r="AS42" s="362"/>
      <c r="AT42" s="362"/>
      <c r="AU42" s="362"/>
      <c r="AV42" s="362"/>
      <c r="AW42" s="362"/>
      <c r="AX42" s="362"/>
      <c r="AY42" s="362"/>
      <c r="AZ42" s="362"/>
      <c r="BA42" s="362"/>
      <c r="BB42" s="362"/>
      <c r="BC42" s="362"/>
      <c r="BD42" s="44"/>
      <c r="BE42" s="361" t="str">
        <f t="shared" si="3"/>
        <v/>
      </c>
      <c r="BF42" s="361"/>
      <c r="BG42" s="362"/>
      <c r="BH42" s="362"/>
      <c r="BI42" s="362"/>
      <c r="BJ42" s="362"/>
      <c r="BK42" s="362"/>
      <c r="BL42" s="362"/>
      <c r="BM42" s="362"/>
      <c r="BN42" s="362"/>
      <c r="BO42" s="362"/>
      <c r="BP42" s="362"/>
      <c r="BQ42" s="362"/>
      <c r="BR42" s="362"/>
      <c r="BS42" s="362"/>
      <c r="BT42" s="362"/>
      <c r="BU42" s="362"/>
      <c r="BV42" s="44"/>
      <c r="BW42" s="361" t="str">
        <f t="shared" si="4"/>
        <v/>
      </c>
      <c r="BX42" s="361"/>
      <c r="BY42" s="362" t="str">
        <f>IF('各会計、関係団体の財政状況及び健全化判断比率'!B76="","",'各会計、関係団体の財政状況及び健全化判断比率'!B76)</f>
        <v/>
      </c>
      <c r="BZ42" s="362"/>
      <c r="CA42" s="362"/>
      <c r="CB42" s="362"/>
      <c r="CC42" s="362"/>
      <c r="CD42" s="362"/>
      <c r="CE42" s="362"/>
      <c r="CF42" s="362"/>
      <c r="CG42" s="362"/>
      <c r="CH42" s="362"/>
      <c r="CI42" s="362"/>
      <c r="CJ42" s="362"/>
      <c r="CK42" s="362"/>
      <c r="CL42" s="362"/>
      <c r="CM42" s="362"/>
      <c r="CN42" s="44"/>
      <c r="CO42" s="361" t="str">
        <f t="shared" si="5"/>
        <v/>
      </c>
      <c r="CP42" s="361"/>
      <c r="CQ42" s="362" t="str">
        <f>IF('各会計、関係団体の財政状況及び健全化判断比率'!BS15="","",'各会計、関係団体の財政状況及び健全化判断比率'!BS15)</f>
        <v/>
      </c>
      <c r="CR42" s="362"/>
      <c r="CS42" s="362"/>
      <c r="CT42" s="362"/>
      <c r="CU42" s="362"/>
      <c r="CV42" s="362"/>
      <c r="CW42" s="362"/>
      <c r="CX42" s="362"/>
      <c r="CY42" s="362"/>
      <c r="CZ42" s="362"/>
      <c r="DA42" s="362"/>
      <c r="DB42" s="362"/>
      <c r="DC42" s="362"/>
      <c r="DD42" s="362"/>
      <c r="DE42" s="362"/>
      <c r="DG42" s="359" t="str">
        <f>IF('各会計、関係団体の財政状況及び健全化判断比率'!BR15="","",'各会計、関係団体の財政状況及び健全化判断比率'!BR15)</f>
        <v/>
      </c>
      <c r="DH42" s="359"/>
      <c r="DI42" s="43"/>
    </row>
    <row r="43" spans="1:113" ht="32.25" customHeight="1" x14ac:dyDescent="0.15">
      <c r="B43" s="45"/>
      <c r="C43" s="361" t="str">
        <f t="shared" si="0"/>
        <v/>
      </c>
      <c r="D43" s="361"/>
      <c r="E43" s="362" t="str">
        <f>IF('各会計、関係団体の財政状況及び健全化判断比率'!B16="","",'各会計、関係団体の財政状況及び健全化判断比率'!B16)</f>
        <v/>
      </c>
      <c r="F43" s="362"/>
      <c r="G43" s="362"/>
      <c r="H43" s="362"/>
      <c r="I43" s="362"/>
      <c r="J43" s="362"/>
      <c r="K43" s="362"/>
      <c r="L43" s="362"/>
      <c r="M43" s="362"/>
      <c r="N43" s="362"/>
      <c r="O43" s="362"/>
      <c r="P43" s="362"/>
      <c r="Q43" s="362"/>
      <c r="R43" s="362"/>
      <c r="S43" s="362"/>
      <c r="T43" s="44"/>
      <c r="U43" s="361" t="str">
        <f t="shared" si="1"/>
        <v/>
      </c>
      <c r="V43" s="361"/>
      <c r="W43" s="362"/>
      <c r="X43" s="362"/>
      <c r="Y43" s="362"/>
      <c r="Z43" s="362"/>
      <c r="AA43" s="362"/>
      <c r="AB43" s="362"/>
      <c r="AC43" s="362"/>
      <c r="AD43" s="362"/>
      <c r="AE43" s="362"/>
      <c r="AF43" s="362"/>
      <c r="AG43" s="362"/>
      <c r="AH43" s="362"/>
      <c r="AI43" s="362"/>
      <c r="AJ43" s="362"/>
      <c r="AK43" s="362"/>
      <c r="AL43" s="44"/>
      <c r="AM43" s="361" t="str">
        <f t="shared" si="2"/>
        <v/>
      </c>
      <c r="AN43" s="361"/>
      <c r="AO43" s="362"/>
      <c r="AP43" s="362"/>
      <c r="AQ43" s="362"/>
      <c r="AR43" s="362"/>
      <c r="AS43" s="362"/>
      <c r="AT43" s="362"/>
      <c r="AU43" s="362"/>
      <c r="AV43" s="362"/>
      <c r="AW43" s="362"/>
      <c r="AX43" s="362"/>
      <c r="AY43" s="362"/>
      <c r="AZ43" s="362"/>
      <c r="BA43" s="362"/>
      <c r="BB43" s="362"/>
      <c r="BC43" s="362"/>
      <c r="BD43" s="44"/>
      <c r="BE43" s="361" t="str">
        <f t="shared" si="3"/>
        <v/>
      </c>
      <c r="BF43" s="361"/>
      <c r="BG43" s="362"/>
      <c r="BH43" s="362"/>
      <c r="BI43" s="362"/>
      <c r="BJ43" s="362"/>
      <c r="BK43" s="362"/>
      <c r="BL43" s="362"/>
      <c r="BM43" s="362"/>
      <c r="BN43" s="362"/>
      <c r="BO43" s="362"/>
      <c r="BP43" s="362"/>
      <c r="BQ43" s="362"/>
      <c r="BR43" s="362"/>
      <c r="BS43" s="362"/>
      <c r="BT43" s="362"/>
      <c r="BU43" s="362"/>
      <c r="BV43" s="44"/>
      <c r="BW43" s="361" t="str">
        <f t="shared" si="4"/>
        <v/>
      </c>
      <c r="BX43" s="361"/>
      <c r="BY43" s="362" t="str">
        <f>IF('各会計、関係団体の財政状況及び健全化判断比率'!B77="","",'各会計、関係団体の財政状況及び健全化判断比率'!B77)</f>
        <v/>
      </c>
      <c r="BZ43" s="362"/>
      <c r="CA43" s="362"/>
      <c r="CB43" s="362"/>
      <c r="CC43" s="362"/>
      <c r="CD43" s="362"/>
      <c r="CE43" s="362"/>
      <c r="CF43" s="362"/>
      <c r="CG43" s="362"/>
      <c r="CH43" s="362"/>
      <c r="CI43" s="362"/>
      <c r="CJ43" s="362"/>
      <c r="CK43" s="362"/>
      <c r="CL43" s="362"/>
      <c r="CM43" s="362"/>
      <c r="CN43" s="44"/>
      <c r="CO43" s="361" t="str">
        <f t="shared" si="5"/>
        <v/>
      </c>
      <c r="CP43" s="361"/>
      <c r="CQ43" s="362" t="str">
        <f>IF('各会計、関係団体の財政状況及び健全化判断比率'!BS16="","",'各会計、関係団体の財政状況及び健全化判断比率'!BS16)</f>
        <v/>
      </c>
      <c r="CR43" s="362"/>
      <c r="CS43" s="362"/>
      <c r="CT43" s="362"/>
      <c r="CU43" s="362"/>
      <c r="CV43" s="362"/>
      <c r="CW43" s="362"/>
      <c r="CX43" s="362"/>
      <c r="CY43" s="362"/>
      <c r="CZ43" s="362"/>
      <c r="DA43" s="362"/>
      <c r="DB43" s="362"/>
      <c r="DC43" s="362"/>
      <c r="DD43" s="362"/>
      <c r="DE43" s="362"/>
      <c r="DG43" s="359" t="str">
        <f>IF('各会計、関係団体の財政状況及び健全化判断比率'!BR16="","",'各会計、関係団体の財政状況及び健全化判断比率'!BR16)</f>
        <v/>
      </c>
      <c r="DH43" s="359"/>
      <c r="DI43" s="43"/>
    </row>
    <row r="44" spans="1:113" ht="13.5" customHeight="1" thickBot="1" x14ac:dyDescent="0.2">
      <c r="B44" s="42"/>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0"/>
    </row>
    <row r="45" spans="1:113" x14ac:dyDescent="0.15"/>
    <row r="46" spans="1:113" x14ac:dyDescent="0.15">
      <c r="B46" s="39" t="s">
        <v>25</v>
      </c>
      <c r="E46" s="358" t="s">
        <v>24</v>
      </c>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8"/>
      <c r="CW46" s="358"/>
      <c r="CX46" s="358"/>
      <c r="CY46" s="358"/>
      <c r="CZ46" s="358"/>
      <c r="DA46" s="358"/>
      <c r="DB46" s="358"/>
      <c r="DC46" s="358"/>
      <c r="DD46" s="358"/>
      <c r="DE46" s="358"/>
      <c r="DF46" s="358"/>
      <c r="DG46" s="358"/>
      <c r="DH46" s="358"/>
      <c r="DI46" s="358"/>
    </row>
    <row r="47" spans="1:113" x14ac:dyDescent="0.15">
      <c r="E47" s="358" t="s">
        <v>23</v>
      </c>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8"/>
      <c r="DD47" s="358"/>
      <c r="DE47" s="358"/>
      <c r="DF47" s="358"/>
      <c r="DG47" s="358"/>
      <c r="DH47" s="358"/>
      <c r="DI47" s="358"/>
    </row>
    <row r="48" spans="1:113" x14ac:dyDescent="0.15">
      <c r="E48" s="358" t="s">
        <v>22</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row>
    <row r="49" spans="5:113" x14ac:dyDescent="0.15">
      <c r="E49" s="360" t="s">
        <v>21</v>
      </c>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0"/>
      <c r="BR49" s="360"/>
      <c r="BS49" s="360"/>
      <c r="BT49" s="360"/>
      <c r="BU49" s="360"/>
      <c r="BV49" s="360"/>
      <c r="BW49" s="360"/>
      <c r="BX49" s="360"/>
      <c r="BY49" s="360"/>
      <c r="BZ49" s="360"/>
      <c r="CA49" s="360"/>
      <c r="CB49" s="360"/>
      <c r="CC49" s="360"/>
      <c r="CD49" s="360"/>
      <c r="CE49" s="360"/>
      <c r="CF49" s="360"/>
      <c r="CG49" s="360"/>
      <c r="CH49" s="360"/>
      <c r="CI49" s="360"/>
      <c r="CJ49" s="360"/>
      <c r="CK49" s="360"/>
      <c r="CL49" s="360"/>
      <c r="CM49" s="360"/>
      <c r="CN49" s="360"/>
      <c r="CO49" s="360"/>
      <c r="CP49" s="360"/>
      <c r="CQ49" s="360"/>
      <c r="CR49" s="360"/>
      <c r="CS49" s="360"/>
      <c r="CT49" s="360"/>
      <c r="CU49" s="360"/>
      <c r="CV49" s="360"/>
      <c r="CW49" s="360"/>
      <c r="CX49" s="360"/>
      <c r="CY49" s="360"/>
      <c r="CZ49" s="360"/>
      <c r="DA49" s="360"/>
      <c r="DB49" s="360"/>
      <c r="DC49" s="360"/>
      <c r="DD49" s="360"/>
      <c r="DE49" s="360"/>
      <c r="DF49" s="360"/>
      <c r="DG49" s="360"/>
      <c r="DH49" s="360"/>
      <c r="DI49" s="360"/>
    </row>
    <row r="50" spans="5:113" x14ac:dyDescent="0.15">
      <c r="E50" s="358" t="s">
        <v>20</v>
      </c>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row>
    <row r="51" spans="5:113" x14ac:dyDescent="0.15">
      <c r="E51" s="358" t="s">
        <v>19</v>
      </c>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358"/>
      <c r="CQ51" s="358"/>
      <c r="CR51" s="358"/>
      <c r="CS51" s="358"/>
      <c r="CT51" s="358"/>
      <c r="CU51" s="358"/>
      <c r="CV51" s="358"/>
      <c r="CW51" s="358"/>
      <c r="CX51" s="358"/>
      <c r="CY51" s="358"/>
      <c r="CZ51" s="358"/>
      <c r="DA51" s="358"/>
      <c r="DB51" s="358"/>
      <c r="DC51" s="358"/>
      <c r="DD51" s="358"/>
      <c r="DE51" s="358"/>
      <c r="DF51" s="358"/>
      <c r="DG51" s="358"/>
      <c r="DH51" s="358"/>
      <c r="DI51" s="358"/>
    </row>
    <row r="52" spans="5:113" x14ac:dyDescent="0.15">
      <c r="E52" s="358" t="s">
        <v>18</v>
      </c>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358"/>
      <c r="CQ52" s="358"/>
      <c r="CR52" s="358"/>
      <c r="CS52" s="358"/>
      <c r="CT52" s="358"/>
      <c r="CU52" s="358"/>
      <c r="CV52" s="358"/>
      <c r="CW52" s="358"/>
      <c r="CX52" s="358"/>
      <c r="CY52" s="358"/>
      <c r="CZ52" s="358"/>
      <c r="DA52" s="358"/>
      <c r="DB52" s="358"/>
      <c r="DC52" s="358"/>
      <c r="DD52" s="358"/>
      <c r="DE52" s="358"/>
      <c r="DF52" s="358"/>
      <c r="DG52" s="358"/>
      <c r="DH52" s="358"/>
      <c r="DI52" s="358"/>
    </row>
    <row r="53" spans="5:113" x14ac:dyDescent="0.15">
      <c r="E53" s="358" t="s">
        <v>17</v>
      </c>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row>
    <row r="54" spans="5:113" x14ac:dyDescent="0.15"/>
    <row r="55" spans="5:113" x14ac:dyDescent="0.15"/>
    <row r="56" spans="5:113" x14ac:dyDescent="0.15"/>
  </sheetData>
  <sheetProtection algorithmName="SHA-512" hashValue="RLIuggmHuxEuSpfLeyZTiC7ZmfiyepFP8uwSUK4gqRrWJs291198Gl8DMcz3YqyyKL4+D0+Qmjg1TeegCfJ9cw==" saltValue="vB6lrvQLPudvM5TZt6/x0g==" spinCount="100000" sheet="1" objects="1" scenarios="1"/>
  <mergeCells count="446">
    <mergeCell ref="B1:DI1"/>
    <mergeCell ref="B3:K5"/>
    <mergeCell ref="L3:V5"/>
    <mergeCell ref="W3:AB5"/>
    <mergeCell ref="AC3:AL5"/>
    <mergeCell ref="AM3:AX4"/>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CT5:DA5"/>
    <mergeCell ref="DB5:DI5"/>
    <mergeCell ref="BV5:CC5"/>
    <mergeCell ref="CD5:CS5"/>
    <mergeCell ref="BN7:BU7"/>
    <mergeCell ref="BV7:CC7"/>
    <mergeCell ref="CD7:CS7"/>
    <mergeCell ref="B6:K8"/>
    <mergeCell ref="L6:V8"/>
    <mergeCell ref="W6:AB8"/>
    <mergeCell ref="AC6:AL8"/>
    <mergeCell ref="AM6:AT6"/>
    <mergeCell ref="AU6:AX6"/>
    <mergeCell ref="AM7:AT7"/>
    <mergeCell ref="AU7:AX7"/>
    <mergeCell ref="AY7:BM7"/>
    <mergeCell ref="AM8:AT8"/>
    <mergeCell ref="AU8:AX8"/>
    <mergeCell ref="AY8:BM8"/>
    <mergeCell ref="CD9:CS9"/>
    <mergeCell ref="CT9:DA9"/>
    <mergeCell ref="DB9:DI9"/>
    <mergeCell ref="CT6:DA6"/>
    <mergeCell ref="DB6:DI6"/>
    <mergeCell ref="BV6:CC6"/>
    <mergeCell ref="CD6:CS6"/>
    <mergeCell ref="AY6:BM6"/>
    <mergeCell ref="BN6:BU6"/>
    <mergeCell ref="CT7:DA7"/>
    <mergeCell ref="DB7:DI7"/>
    <mergeCell ref="BN8:BU8"/>
    <mergeCell ref="BV8:CC8"/>
    <mergeCell ref="CD8:CS8"/>
    <mergeCell ref="CT8:DA8"/>
    <mergeCell ref="DB8:DI8"/>
    <mergeCell ref="AY10:BM10"/>
    <mergeCell ref="BN10:BU10"/>
    <mergeCell ref="BV10:CC10"/>
    <mergeCell ref="L11:Q11"/>
    <mergeCell ref="R11:V11"/>
    <mergeCell ref="AM11:AT11"/>
    <mergeCell ref="AU11:AX11"/>
    <mergeCell ref="AY11:BM11"/>
    <mergeCell ref="BN11:BU11"/>
    <mergeCell ref="BV11:CC11"/>
    <mergeCell ref="W9:AL11"/>
    <mergeCell ref="AM9:AT9"/>
    <mergeCell ref="AU9:AX9"/>
    <mergeCell ref="L10:Q10"/>
    <mergeCell ref="R10:V10"/>
    <mergeCell ref="AM10:AT10"/>
    <mergeCell ref="AU10:AX10"/>
    <mergeCell ref="AY9:BM9"/>
    <mergeCell ref="BN9:BU9"/>
    <mergeCell ref="BV9:CC9"/>
    <mergeCell ref="CD11:CS11"/>
    <mergeCell ref="CT11:DA11"/>
    <mergeCell ref="DB11:DI11"/>
    <mergeCell ref="B12:K17"/>
    <mergeCell ref="L12:Q12"/>
    <mergeCell ref="R12:V12"/>
    <mergeCell ref="W12:AB12"/>
    <mergeCell ref="AC12:AG12"/>
    <mergeCell ref="AH12:AL12"/>
    <mergeCell ref="AM12:AT12"/>
    <mergeCell ref="B9:K11"/>
    <mergeCell ref="L9:Q9"/>
    <mergeCell ref="R9:V9"/>
    <mergeCell ref="DB12:DI12"/>
    <mergeCell ref="M13:Q13"/>
    <mergeCell ref="R13:V13"/>
    <mergeCell ref="W13:AB14"/>
    <mergeCell ref="AC13:AG13"/>
    <mergeCell ref="AH13:AL13"/>
    <mergeCell ref="AM13:AT13"/>
    <mergeCell ref="AU13:AX13"/>
    <mergeCell ref="AU12:AX12"/>
    <mergeCell ref="AY12:BM12"/>
    <mergeCell ref="L14:Q14"/>
    <mergeCell ref="R14:V14"/>
    <mergeCell ref="AC14:AG14"/>
    <mergeCell ref="AH14:AL14"/>
    <mergeCell ref="AM14:AT14"/>
    <mergeCell ref="AU14:AX14"/>
    <mergeCell ref="CD15:CS15"/>
    <mergeCell ref="BN12:BU12"/>
    <mergeCell ref="BV12:CC12"/>
    <mergeCell ref="CD12:CS12"/>
    <mergeCell ref="CT12:DA12"/>
    <mergeCell ref="AY14:BM14"/>
    <mergeCell ref="BN14:BU14"/>
    <mergeCell ref="BV14:CC14"/>
    <mergeCell ref="CD14:CS14"/>
    <mergeCell ref="CT14:DA14"/>
    <mergeCell ref="AY13:BM13"/>
    <mergeCell ref="DB16:DI17"/>
    <mergeCell ref="AU17:AX17"/>
    <mergeCell ref="AY17:BM17"/>
    <mergeCell ref="BN17:BU17"/>
    <mergeCell ref="AU16:AX16"/>
    <mergeCell ref="BN13:BU13"/>
    <mergeCell ref="DB14:DI14"/>
    <mergeCell ref="BV13:CC13"/>
    <mergeCell ref="CD13:CS13"/>
    <mergeCell ref="CT13:DA13"/>
    <mergeCell ref="DB13:DI13"/>
    <mergeCell ref="DB18:DI19"/>
    <mergeCell ref="L16:Q16"/>
    <mergeCell ref="R16:V16"/>
    <mergeCell ref="AC16:AG16"/>
    <mergeCell ref="AH16:AL16"/>
    <mergeCell ref="AM16:AT16"/>
    <mergeCell ref="M15:Q15"/>
    <mergeCell ref="R15:V15"/>
    <mergeCell ref="W15:AB16"/>
    <mergeCell ref="AU15:AX15"/>
    <mergeCell ref="AY15:BM15"/>
    <mergeCell ref="BN15:BU15"/>
    <mergeCell ref="BV15:CC15"/>
    <mergeCell ref="M17:Q17"/>
    <mergeCell ref="R17:V17"/>
    <mergeCell ref="W17:AB18"/>
    <mergeCell ref="AC17:AG17"/>
    <mergeCell ref="AH17:AL17"/>
    <mergeCell ref="AM17:AT17"/>
    <mergeCell ref="AC15:AG15"/>
    <mergeCell ref="AH15:AL15"/>
    <mergeCell ref="AM15:AT15"/>
    <mergeCell ref="BV18:CC18"/>
    <mergeCell ref="CE18:CS19"/>
    <mergeCell ref="BN18:BU18"/>
    <mergeCell ref="AH19:AL19"/>
    <mergeCell ref="AM19:AT19"/>
    <mergeCell ref="CT18:DA19"/>
    <mergeCell ref="AU19:AX19"/>
    <mergeCell ref="AY19:BM19"/>
    <mergeCell ref="BN19:BU19"/>
    <mergeCell ref="BV19:CC19"/>
    <mergeCell ref="AY16:BM16"/>
    <mergeCell ref="BN16:BU16"/>
    <mergeCell ref="BV16:CC16"/>
    <mergeCell ref="CE16:CS17"/>
    <mergeCell ref="CT16:DA17"/>
    <mergeCell ref="BV17:CC17"/>
    <mergeCell ref="B21:AX21"/>
    <mergeCell ref="B18:K18"/>
    <mergeCell ref="L18:V18"/>
    <mergeCell ref="AC18:AG18"/>
    <mergeCell ref="AH18:AL18"/>
    <mergeCell ref="AM18:AT18"/>
    <mergeCell ref="AU18:AX18"/>
    <mergeCell ref="B20:K20"/>
    <mergeCell ref="AY18:BM18"/>
    <mergeCell ref="L20:V20"/>
    <mergeCell ref="AC20:AG20"/>
    <mergeCell ref="AH20:AL20"/>
    <mergeCell ref="AM20:AT20"/>
    <mergeCell ref="AU20:AX20"/>
    <mergeCell ref="B19:K19"/>
    <mergeCell ref="L19:V19"/>
    <mergeCell ref="W19:AB20"/>
    <mergeCell ref="AC19:AG19"/>
    <mergeCell ref="DB20:DI21"/>
    <mergeCell ref="CE24:CS25"/>
    <mergeCell ref="CT24:DA25"/>
    <mergeCell ref="BV25:CC25"/>
    <mergeCell ref="AY20:BM20"/>
    <mergeCell ref="BN20:BU20"/>
    <mergeCell ref="BV20:CC20"/>
    <mergeCell ref="CT22:DA23"/>
    <mergeCell ref="AY23:BM23"/>
    <mergeCell ref="BN23:BU23"/>
    <mergeCell ref="CE20:CS21"/>
    <mergeCell ref="CT20:DA21"/>
    <mergeCell ref="AY21:BM21"/>
    <mergeCell ref="BN21:BU21"/>
    <mergeCell ref="BV21:CC21"/>
    <mergeCell ref="AM22:AR23"/>
    <mergeCell ref="E24:K24"/>
    <mergeCell ref="L24:P24"/>
    <mergeCell ref="Q24:V24"/>
    <mergeCell ref="Z24:AG24"/>
    <mergeCell ref="AH24:AL24"/>
    <mergeCell ref="AM24:AR24"/>
    <mergeCell ref="DB24:DI25"/>
    <mergeCell ref="E25:K25"/>
    <mergeCell ref="L25:P25"/>
    <mergeCell ref="Q25:V25"/>
    <mergeCell ref="Z25:AG25"/>
    <mergeCell ref="AY25:BM25"/>
    <mergeCell ref="BN25:BU25"/>
    <mergeCell ref="AS24:AX24"/>
    <mergeCell ref="AY24:BM24"/>
    <mergeCell ref="BN24:BU24"/>
    <mergeCell ref="AS22:AX23"/>
    <mergeCell ref="AM26:AR26"/>
    <mergeCell ref="AY26:BM26"/>
    <mergeCell ref="BN26:BU26"/>
    <mergeCell ref="AH25:AL25"/>
    <mergeCell ref="AM25:AR25"/>
    <mergeCell ref="AS25:AX25"/>
    <mergeCell ref="CT26:DA27"/>
    <mergeCell ref="BV27:CC27"/>
    <mergeCell ref="AM27:AR27"/>
    <mergeCell ref="DB26:DI27"/>
    <mergeCell ref="AS27:AX27"/>
    <mergeCell ref="AY27:BM27"/>
    <mergeCell ref="BN27:BU27"/>
    <mergeCell ref="AS26:AX26"/>
    <mergeCell ref="BV24:CC24"/>
    <mergeCell ref="CE22:CS23"/>
    <mergeCell ref="AY22:BM22"/>
    <mergeCell ref="BN22:BU22"/>
    <mergeCell ref="BV22:CC22"/>
    <mergeCell ref="DB22:DI23"/>
    <mergeCell ref="BV23:CC23"/>
    <mergeCell ref="BV26:CC26"/>
    <mergeCell ref="CE26:CS27"/>
    <mergeCell ref="E28:K28"/>
    <mergeCell ref="Z26:AG26"/>
    <mergeCell ref="AH26:AL26"/>
    <mergeCell ref="E27:K27"/>
    <mergeCell ref="L27:P27"/>
    <mergeCell ref="Q27:V27"/>
    <mergeCell ref="Z27:AG27"/>
    <mergeCell ref="AH27:AL27"/>
    <mergeCell ref="W22:Y29"/>
    <mergeCell ref="Z22:AG23"/>
    <mergeCell ref="L28:P28"/>
    <mergeCell ref="Q28:V28"/>
    <mergeCell ref="Z28:AG28"/>
    <mergeCell ref="AH22:AL23"/>
    <mergeCell ref="AH28:AL28"/>
    <mergeCell ref="E22:K23"/>
    <mergeCell ref="L22:P23"/>
    <mergeCell ref="Q22:V23"/>
    <mergeCell ref="E26:K26"/>
    <mergeCell ref="L26:P26"/>
    <mergeCell ref="Q26:V26"/>
    <mergeCell ref="E29:K29"/>
    <mergeCell ref="L29:P29"/>
    <mergeCell ref="Q29:V29"/>
    <mergeCell ref="Z29:AG29"/>
    <mergeCell ref="AH29:AL29"/>
    <mergeCell ref="AM29:AR29"/>
    <mergeCell ref="AS29:AX29"/>
    <mergeCell ref="BC29:BM29"/>
    <mergeCell ref="E30:K30"/>
    <mergeCell ref="L30:P30"/>
    <mergeCell ref="Q30:V30"/>
    <mergeCell ref="W30:AG30"/>
    <mergeCell ref="AH30:AX30"/>
    <mergeCell ref="BC30:BM30"/>
    <mergeCell ref="DG33:DH33"/>
    <mergeCell ref="BY33:CM33"/>
    <mergeCell ref="CO33:CP33"/>
    <mergeCell ref="CQ33:DE33"/>
    <mergeCell ref="AM32:BC32"/>
    <mergeCell ref="BE32:BU32"/>
    <mergeCell ref="BW32:CM32"/>
    <mergeCell ref="CO32:DE32"/>
    <mergeCell ref="BN28:BU28"/>
    <mergeCell ref="BV28:CC28"/>
    <mergeCell ref="CE28:CS29"/>
    <mergeCell ref="BN29:BU29"/>
    <mergeCell ref="BV29:CC29"/>
    <mergeCell ref="BN30:BU30"/>
    <mergeCell ref="BV30:CC30"/>
    <mergeCell ref="CT28:DA29"/>
    <mergeCell ref="DB28:DI29"/>
    <mergeCell ref="AM28:AR28"/>
    <mergeCell ref="AS28:AX28"/>
    <mergeCell ref="AY28:BB30"/>
    <mergeCell ref="BC28:BM28"/>
    <mergeCell ref="AM33:AN33"/>
    <mergeCell ref="AO33:BC33"/>
    <mergeCell ref="BE34:BF34"/>
    <mergeCell ref="BG34:BU34"/>
    <mergeCell ref="BW34:BX34"/>
    <mergeCell ref="BE33:BF33"/>
    <mergeCell ref="BG33:BU33"/>
    <mergeCell ref="BW33:BX33"/>
    <mergeCell ref="C34:D34"/>
    <mergeCell ref="E34:S34"/>
    <mergeCell ref="U34:V34"/>
    <mergeCell ref="W34:AK34"/>
    <mergeCell ref="AM34:AN34"/>
    <mergeCell ref="AO34:BC34"/>
    <mergeCell ref="CQ34:DE34"/>
    <mergeCell ref="C32:S32"/>
    <mergeCell ref="U32:AK32"/>
    <mergeCell ref="B22:D30"/>
    <mergeCell ref="DG34:DH34"/>
    <mergeCell ref="C35:D35"/>
    <mergeCell ref="E35:S35"/>
    <mergeCell ref="U35:V35"/>
    <mergeCell ref="W35:AK35"/>
    <mergeCell ref="AM35:AN35"/>
    <mergeCell ref="AO35:BC35"/>
    <mergeCell ref="DG35:DH35"/>
    <mergeCell ref="BE35:BF35"/>
    <mergeCell ref="BY34:CM34"/>
    <mergeCell ref="CO34:CP34"/>
    <mergeCell ref="BG35:BU35"/>
    <mergeCell ref="BW35:BX35"/>
    <mergeCell ref="BY35:CM35"/>
    <mergeCell ref="CO35:CP35"/>
    <mergeCell ref="CQ35:DE35"/>
    <mergeCell ref="C33:D33"/>
    <mergeCell ref="E33:S33"/>
    <mergeCell ref="U33:V33"/>
    <mergeCell ref="W33:AK33"/>
    <mergeCell ref="BE38:BF38"/>
    <mergeCell ref="BG38:BU38"/>
    <mergeCell ref="BW38:BX38"/>
    <mergeCell ref="BY36:CM36"/>
    <mergeCell ref="CO36:CP36"/>
    <mergeCell ref="CQ36:DE36"/>
    <mergeCell ref="AO36:BC36"/>
    <mergeCell ref="BE36:BF36"/>
    <mergeCell ref="BG36:BU36"/>
    <mergeCell ref="BW36:BX36"/>
    <mergeCell ref="BY38:CM38"/>
    <mergeCell ref="CO38:CP38"/>
    <mergeCell ref="CQ38:DE38"/>
    <mergeCell ref="C36:D36"/>
    <mergeCell ref="E36:S36"/>
    <mergeCell ref="U36:V36"/>
    <mergeCell ref="DG36:DH36"/>
    <mergeCell ref="C37:D37"/>
    <mergeCell ref="E37:S37"/>
    <mergeCell ref="U37:V37"/>
    <mergeCell ref="W37:AK37"/>
    <mergeCell ref="AM37:AN37"/>
    <mergeCell ref="AO37:BC37"/>
    <mergeCell ref="DG37:DH37"/>
    <mergeCell ref="BE37:BF37"/>
    <mergeCell ref="BG37:BU37"/>
    <mergeCell ref="W36:AK36"/>
    <mergeCell ref="AM36:AN36"/>
    <mergeCell ref="DG38:DH38"/>
    <mergeCell ref="DG39:DH39"/>
    <mergeCell ref="CO40:CP40"/>
    <mergeCell ref="CQ40:DE40"/>
    <mergeCell ref="DG40:DH40"/>
    <mergeCell ref="BW37:BX37"/>
    <mergeCell ref="BY37:CM37"/>
    <mergeCell ref="CO37:CP37"/>
    <mergeCell ref="CQ37:DE37"/>
    <mergeCell ref="BE39:BF39"/>
    <mergeCell ref="BG39:BU39"/>
    <mergeCell ref="BW39:BX39"/>
    <mergeCell ref="BY39:CM39"/>
    <mergeCell ref="CO39:CP39"/>
    <mergeCell ref="CQ39:DE39"/>
    <mergeCell ref="C39:D39"/>
    <mergeCell ref="E39:S39"/>
    <mergeCell ref="U39:V39"/>
    <mergeCell ref="W39:AK39"/>
    <mergeCell ref="AM39:AN39"/>
    <mergeCell ref="AO39:BC39"/>
    <mergeCell ref="C41:D41"/>
    <mergeCell ref="E41:S41"/>
    <mergeCell ref="U41:V41"/>
    <mergeCell ref="W41:AK41"/>
    <mergeCell ref="AM41:AN41"/>
    <mergeCell ref="AO41:BC41"/>
    <mergeCell ref="C38:D38"/>
    <mergeCell ref="E38:S38"/>
    <mergeCell ref="U38:V38"/>
    <mergeCell ref="W38:AK38"/>
    <mergeCell ref="AM38:AN38"/>
    <mergeCell ref="C40:D40"/>
    <mergeCell ref="E40:S40"/>
    <mergeCell ref="U40:V40"/>
    <mergeCell ref="W40:AK40"/>
    <mergeCell ref="AM40:AN40"/>
    <mergeCell ref="AO40:BC40"/>
    <mergeCell ref="AO38:BC38"/>
    <mergeCell ref="BE40:BF40"/>
    <mergeCell ref="BY42:CM42"/>
    <mergeCell ref="CO42:CP42"/>
    <mergeCell ref="CQ42:DE42"/>
    <mergeCell ref="DG41:DH41"/>
    <mergeCell ref="BE41:BF41"/>
    <mergeCell ref="BG41:BU41"/>
    <mergeCell ref="BW41:BX41"/>
    <mergeCell ref="BY41:CM41"/>
    <mergeCell ref="CO41:CP41"/>
    <mergeCell ref="CQ41:DE41"/>
    <mergeCell ref="BY40:CM40"/>
    <mergeCell ref="BG40:BU40"/>
    <mergeCell ref="BW40:BX40"/>
    <mergeCell ref="W42:AK42"/>
    <mergeCell ref="AM42:AN42"/>
    <mergeCell ref="AO42:BC42"/>
    <mergeCell ref="BE42:BF42"/>
    <mergeCell ref="BG42:BU42"/>
    <mergeCell ref="BW42:BX42"/>
    <mergeCell ref="DG42:DH42"/>
    <mergeCell ref="C43:D43"/>
    <mergeCell ref="E43:S43"/>
    <mergeCell ref="U43:V43"/>
    <mergeCell ref="W43:AK43"/>
    <mergeCell ref="AM43:AN43"/>
    <mergeCell ref="AO43:BC43"/>
    <mergeCell ref="C42:D42"/>
    <mergeCell ref="E42:S42"/>
    <mergeCell ref="U42:V42"/>
    <mergeCell ref="BG43:BU43"/>
    <mergeCell ref="BW43:BX43"/>
    <mergeCell ref="BY43:CM43"/>
    <mergeCell ref="CO43:CP43"/>
    <mergeCell ref="CQ43:DE43"/>
    <mergeCell ref="E51:DI51"/>
    <mergeCell ref="E52:DI52"/>
    <mergeCell ref="E53:DI53"/>
    <mergeCell ref="DG43:DH43"/>
    <mergeCell ref="E46:DI46"/>
    <mergeCell ref="E47:DI47"/>
    <mergeCell ref="E48:DI48"/>
    <mergeCell ref="E49:DI49"/>
    <mergeCell ref="E50:DI50"/>
    <mergeCell ref="BE43:BF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B0382-4B30-4A13-9C64-DA2EDD7E7970}">
  <sheetPr>
    <pageSetUpPr fitToPage="1"/>
  </sheetPr>
  <dimension ref="B1:EM49"/>
  <sheetViews>
    <sheetView showGridLines="0" workbookViewId="0">
      <selection activeCell="H58" sqref="H58:H62"/>
    </sheetView>
  </sheetViews>
  <sheetFormatPr defaultColWidth="0" defaultRowHeight="0" customHeight="1" zeroHeight="1" x14ac:dyDescent="0.15"/>
  <cols>
    <col min="1" max="1" width="1.625" style="71" customWidth="1"/>
    <col min="2" max="2" width="2.375" style="71" customWidth="1"/>
    <col min="3" max="16" width="2.625" style="71" customWidth="1"/>
    <col min="17" max="17" width="2.375" style="71" customWidth="1"/>
    <col min="18" max="95" width="1.625" style="71" customWidth="1"/>
    <col min="96" max="133" width="1.625" style="72" customWidth="1"/>
    <col min="134" max="143" width="1.625" style="71" customWidth="1"/>
    <col min="144" max="16384" width="0" style="71" hidden="1"/>
  </cols>
  <sheetData>
    <row r="1" spans="2:143" ht="22.5" customHeight="1" thickBot="1" x14ac:dyDescent="0.2">
      <c r="B1" s="85"/>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711" t="s">
        <v>296</v>
      </c>
      <c r="DI1" s="712"/>
      <c r="DJ1" s="712"/>
      <c r="DK1" s="712"/>
      <c r="DL1" s="712"/>
      <c r="DM1" s="712"/>
      <c r="DN1" s="713"/>
      <c r="DO1" s="71"/>
      <c r="DP1" s="711" t="s">
        <v>295</v>
      </c>
      <c r="DQ1" s="712"/>
      <c r="DR1" s="712"/>
      <c r="DS1" s="712"/>
      <c r="DT1" s="712"/>
      <c r="DU1" s="712"/>
      <c r="DV1" s="712"/>
      <c r="DW1" s="712"/>
      <c r="DX1" s="712"/>
      <c r="DY1" s="712"/>
      <c r="DZ1" s="712"/>
      <c r="EA1" s="712"/>
      <c r="EB1" s="712"/>
      <c r="EC1" s="713"/>
      <c r="ED1" s="81"/>
      <c r="EE1" s="81"/>
      <c r="EF1" s="81"/>
      <c r="EG1" s="81"/>
      <c r="EH1" s="81"/>
      <c r="EI1" s="81"/>
      <c r="EJ1" s="81"/>
      <c r="EK1" s="81"/>
      <c r="EL1" s="81"/>
      <c r="EM1" s="81"/>
    </row>
    <row r="2" spans="2:143" ht="22.5" customHeight="1" x14ac:dyDescent="0.15">
      <c r="B2" s="84" t="s">
        <v>294</v>
      </c>
      <c r="R2" s="82"/>
      <c r="S2" s="82"/>
      <c r="T2" s="82"/>
      <c r="U2" s="82"/>
      <c r="V2" s="82"/>
      <c r="W2" s="82"/>
      <c r="X2" s="82"/>
      <c r="Y2" s="82"/>
      <c r="Z2" s="82"/>
      <c r="AA2" s="82"/>
      <c r="AB2" s="82"/>
      <c r="AC2" s="82"/>
      <c r="AE2" s="83"/>
      <c r="AF2" s="83"/>
      <c r="AG2" s="83"/>
      <c r="AH2" s="83"/>
      <c r="AI2" s="83"/>
      <c r="AJ2" s="82"/>
      <c r="AK2" s="82"/>
      <c r="AL2" s="82"/>
      <c r="AM2" s="82"/>
      <c r="AN2" s="82"/>
      <c r="AO2" s="82"/>
      <c r="AP2" s="82"/>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row>
    <row r="3" spans="2:143" ht="11.25" customHeight="1" x14ac:dyDescent="0.15">
      <c r="B3" s="667" t="s">
        <v>293</v>
      </c>
      <c r="C3" s="668"/>
      <c r="D3" s="668"/>
      <c r="E3" s="668"/>
      <c r="F3" s="668"/>
      <c r="G3" s="668"/>
      <c r="H3" s="668"/>
      <c r="I3" s="668"/>
      <c r="J3" s="668"/>
      <c r="K3" s="668"/>
      <c r="L3" s="668"/>
      <c r="M3" s="668"/>
      <c r="N3" s="668"/>
      <c r="O3" s="668"/>
      <c r="P3" s="668"/>
      <c r="Q3" s="668"/>
      <c r="R3" s="668"/>
      <c r="S3" s="668"/>
      <c r="T3" s="668"/>
      <c r="U3" s="668"/>
      <c r="V3" s="668"/>
      <c r="W3" s="668"/>
      <c r="X3" s="668"/>
      <c r="Y3" s="668"/>
      <c r="Z3" s="668"/>
      <c r="AA3" s="668"/>
      <c r="AB3" s="668"/>
      <c r="AC3" s="668"/>
      <c r="AD3" s="668"/>
      <c r="AE3" s="668"/>
      <c r="AF3" s="668"/>
      <c r="AG3" s="668"/>
      <c r="AH3" s="668"/>
      <c r="AI3" s="668"/>
      <c r="AJ3" s="668"/>
      <c r="AK3" s="668"/>
      <c r="AL3" s="668"/>
      <c r="AM3" s="668"/>
      <c r="AN3" s="668"/>
      <c r="AO3" s="668"/>
      <c r="AP3" s="667" t="s">
        <v>292</v>
      </c>
      <c r="AQ3" s="668"/>
      <c r="AR3" s="668"/>
      <c r="AS3" s="668"/>
      <c r="AT3" s="668"/>
      <c r="AU3" s="668"/>
      <c r="AV3" s="668"/>
      <c r="AW3" s="668"/>
      <c r="AX3" s="668"/>
      <c r="AY3" s="668"/>
      <c r="AZ3" s="668"/>
      <c r="BA3" s="668"/>
      <c r="BB3" s="668"/>
      <c r="BC3" s="668"/>
      <c r="BD3" s="668"/>
      <c r="BE3" s="668"/>
      <c r="BF3" s="668"/>
      <c r="BG3" s="668"/>
      <c r="BH3" s="668"/>
      <c r="BI3" s="668"/>
      <c r="BJ3" s="668"/>
      <c r="BK3" s="668"/>
      <c r="BL3" s="668"/>
      <c r="BM3" s="668"/>
      <c r="BN3" s="668"/>
      <c r="BO3" s="668"/>
      <c r="BP3" s="668"/>
      <c r="BQ3" s="668"/>
      <c r="BR3" s="668"/>
      <c r="BS3" s="668"/>
      <c r="BT3" s="668"/>
      <c r="BU3" s="668"/>
      <c r="BV3" s="668"/>
      <c r="BW3" s="668"/>
      <c r="BX3" s="668"/>
      <c r="BY3" s="668"/>
      <c r="BZ3" s="668"/>
      <c r="CA3" s="668"/>
      <c r="CB3" s="669"/>
      <c r="CD3" s="667" t="s">
        <v>291</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7" t="s">
        <v>67</v>
      </c>
      <c r="C4" s="668"/>
      <c r="D4" s="668"/>
      <c r="E4" s="668"/>
      <c r="F4" s="668"/>
      <c r="G4" s="668"/>
      <c r="H4" s="668"/>
      <c r="I4" s="668"/>
      <c r="J4" s="668"/>
      <c r="K4" s="668"/>
      <c r="L4" s="668"/>
      <c r="M4" s="668"/>
      <c r="N4" s="668"/>
      <c r="O4" s="668"/>
      <c r="P4" s="668"/>
      <c r="Q4" s="669"/>
      <c r="R4" s="667" t="s">
        <v>290</v>
      </c>
      <c r="S4" s="668"/>
      <c r="T4" s="668"/>
      <c r="U4" s="668"/>
      <c r="V4" s="668"/>
      <c r="W4" s="668"/>
      <c r="X4" s="668"/>
      <c r="Y4" s="669"/>
      <c r="Z4" s="667" t="s">
        <v>282</v>
      </c>
      <c r="AA4" s="668"/>
      <c r="AB4" s="668"/>
      <c r="AC4" s="669"/>
      <c r="AD4" s="667" t="s">
        <v>289</v>
      </c>
      <c r="AE4" s="668"/>
      <c r="AF4" s="668"/>
      <c r="AG4" s="668"/>
      <c r="AH4" s="668"/>
      <c r="AI4" s="668"/>
      <c r="AJ4" s="668"/>
      <c r="AK4" s="669"/>
      <c r="AL4" s="667" t="s">
        <v>282</v>
      </c>
      <c r="AM4" s="668"/>
      <c r="AN4" s="668"/>
      <c r="AO4" s="669"/>
      <c r="AP4" s="714" t="s">
        <v>205</v>
      </c>
      <c r="AQ4" s="714"/>
      <c r="AR4" s="714"/>
      <c r="AS4" s="714"/>
      <c r="AT4" s="714"/>
      <c r="AU4" s="714"/>
      <c r="AV4" s="714"/>
      <c r="AW4" s="714"/>
      <c r="AX4" s="714"/>
      <c r="AY4" s="714"/>
      <c r="AZ4" s="714"/>
      <c r="BA4" s="714"/>
      <c r="BB4" s="714"/>
      <c r="BC4" s="714"/>
      <c r="BD4" s="714"/>
      <c r="BE4" s="714"/>
      <c r="BF4" s="714"/>
      <c r="BG4" s="714" t="s">
        <v>288</v>
      </c>
      <c r="BH4" s="714"/>
      <c r="BI4" s="714"/>
      <c r="BJ4" s="714"/>
      <c r="BK4" s="714"/>
      <c r="BL4" s="714"/>
      <c r="BM4" s="714"/>
      <c r="BN4" s="714"/>
      <c r="BO4" s="714" t="s">
        <v>282</v>
      </c>
      <c r="BP4" s="714"/>
      <c r="BQ4" s="714"/>
      <c r="BR4" s="714"/>
      <c r="BS4" s="714" t="s">
        <v>287</v>
      </c>
      <c r="BT4" s="714"/>
      <c r="BU4" s="714"/>
      <c r="BV4" s="714"/>
      <c r="BW4" s="714"/>
      <c r="BX4" s="714"/>
      <c r="BY4" s="714"/>
      <c r="BZ4" s="714"/>
      <c r="CA4" s="714"/>
      <c r="CB4" s="714"/>
      <c r="CD4" s="667" t="s">
        <v>286</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ht="11.25" customHeight="1" x14ac:dyDescent="0.15">
      <c r="B5" s="673" t="s">
        <v>285</v>
      </c>
      <c r="C5" s="674"/>
      <c r="D5" s="674"/>
      <c r="E5" s="674"/>
      <c r="F5" s="674"/>
      <c r="G5" s="674"/>
      <c r="H5" s="674"/>
      <c r="I5" s="674"/>
      <c r="J5" s="674"/>
      <c r="K5" s="674"/>
      <c r="L5" s="674"/>
      <c r="M5" s="674"/>
      <c r="N5" s="674"/>
      <c r="O5" s="674"/>
      <c r="P5" s="674"/>
      <c r="Q5" s="675"/>
      <c r="R5" s="670">
        <v>223110</v>
      </c>
      <c r="S5" s="671"/>
      <c r="T5" s="671"/>
      <c r="U5" s="671"/>
      <c r="V5" s="671"/>
      <c r="W5" s="671"/>
      <c r="X5" s="671"/>
      <c r="Y5" s="696"/>
      <c r="Z5" s="709">
        <v>4.8</v>
      </c>
      <c r="AA5" s="709"/>
      <c r="AB5" s="709"/>
      <c r="AC5" s="709"/>
      <c r="AD5" s="710">
        <v>211199</v>
      </c>
      <c r="AE5" s="710"/>
      <c r="AF5" s="710"/>
      <c r="AG5" s="710"/>
      <c r="AH5" s="710"/>
      <c r="AI5" s="710"/>
      <c r="AJ5" s="710"/>
      <c r="AK5" s="710"/>
      <c r="AL5" s="697">
        <v>9.4</v>
      </c>
      <c r="AM5" s="679"/>
      <c r="AN5" s="679"/>
      <c r="AO5" s="698"/>
      <c r="AP5" s="673" t="s">
        <v>284</v>
      </c>
      <c r="AQ5" s="674"/>
      <c r="AR5" s="674"/>
      <c r="AS5" s="674"/>
      <c r="AT5" s="674"/>
      <c r="AU5" s="674"/>
      <c r="AV5" s="674"/>
      <c r="AW5" s="674"/>
      <c r="AX5" s="674"/>
      <c r="AY5" s="674"/>
      <c r="AZ5" s="674"/>
      <c r="BA5" s="674"/>
      <c r="BB5" s="674"/>
      <c r="BC5" s="674"/>
      <c r="BD5" s="674"/>
      <c r="BE5" s="674"/>
      <c r="BF5" s="675"/>
      <c r="BG5" s="615">
        <v>211199</v>
      </c>
      <c r="BH5" s="616"/>
      <c r="BI5" s="616"/>
      <c r="BJ5" s="616"/>
      <c r="BK5" s="616"/>
      <c r="BL5" s="616"/>
      <c r="BM5" s="616"/>
      <c r="BN5" s="617"/>
      <c r="BO5" s="660">
        <v>94.7</v>
      </c>
      <c r="BP5" s="660"/>
      <c r="BQ5" s="660"/>
      <c r="BR5" s="660"/>
      <c r="BS5" s="661">
        <v>2716</v>
      </c>
      <c r="BT5" s="661"/>
      <c r="BU5" s="661"/>
      <c r="BV5" s="661"/>
      <c r="BW5" s="661"/>
      <c r="BX5" s="661"/>
      <c r="BY5" s="661"/>
      <c r="BZ5" s="661"/>
      <c r="CA5" s="661"/>
      <c r="CB5" s="692"/>
      <c r="CD5" s="667" t="s">
        <v>205</v>
      </c>
      <c r="CE5" s="668"/>
      <c r="CF5" s="668"/>
      <c r="CG5" s="668"/>
      <c r="CH5" s="668"/>
      <c r="CI5" s="668"/>
      <c r="CJ5" s="668"/>
      <c r="CK5" s="668"/>
      <c r="CL5" s="668"/>
      <c r="CM5" s="668"/>
      <c r="CN5" s="668"/>
      <c r="CO5" s="668"/>
      <c r="CP5" s="668"/>
      <c r="CQ5" s="669"/>
      <c r="CR5" s="667" t="s">
        <v>283</v>
      </c>
      <c r="CS5" s="668"/>
      <c r="CT5" s="668"/>
      <c r="CU5" s="668"/>
      <c r="CV5" s="668"/>
      <c r="CW5" s="668"/>
      <c r="CX5" s="668"/>
      <c r="CY5" s="669"/>
      <c r="CZ5" s="667" t="s">
        <v>282</v>
      </c>
      <c r="DA5" s="668"/>
      <c r="DB5" s="668"/>
      <c r="DC5" s="669"/>
      <c r="DD5" s="667" t="s">
        <v>281</v>
      </c>
      <c r="DE5" s="668"/>
      <c r="DF5" s="668"/>
      <c r="DG5" s="668"/>
      <c r="DH5" s="668"/>
      <c r="DI5" s="668"/>
      <c r="DJ5" s="668"/>
      <c r="DK5" s="668"/>
      <c r="DL5" s="668"/>
      <c r="DM5" s="668"/>
      <c r="DN5" s="668"/>
      <c r="DO5" s="668"/>
      <c r="DP5" s="669"/>
      <c r="DQ5" s="667" t="s">
        <v>280</v>
      </c>
      <c r="DR5" s="668"/>
      <c r="DS5" s="668"/>
      <c r="DT5" s="668"/>
      <c r="DU5" s="668"/>
      <c r="DV5" s="668"/>
      <c r="DW5" s="668"/>
      <c r="DX5" s="668"/>
      <c r="DY5" s="668"/>
      <c r="DZ5" s="668"/>
      <c r="EA5" s="668"/>
      <c r="EB5" s="668"/>
      <c r="EC5" s="669"/>
    </row>
    <row r="6" spans="2:143" ht="11.25" customHeight="1" x14ac:dyDescent="0.15">
      <c r="B6" s="612" t="s">
        <v>279</v>
      </c>
      <c r="C6" s="613"/>
      <c r="D6" s="613"/>
      <c r="E6" s="613"/>
      <c r="F6" s="613"/>
      <c r="G6" s="613"/>
      <c r="H6" s="613"/>
      <c r="I6" s="613"/>
      <c r="J6" s="613"/>
      <c r="K6" s="613"/>
      <c r="L6" s="613"/>
      <c r="M6" s="613"/>
      <c r="N6" s="613"/>
      <c r="O6" s="613"/>
      <c r="P6" s="613"/>
      <c r="Q6" s="614"/>
      <c r="R6" s="615">
        <v>23578</v>
      </c>
      <c r="S6" s="616"/>
      <c r="T6" s="616"/>
      <c r="U6" s="616"/>
      <c r="V6" s="616"/>
      <c r="W6" s="616"/>
      <c r="X6" s="616"/>
      <c r="Y6" s="617"/>
      <c r="Z6" s="660">
        <v>0.5</v>
      </c>
      <c r="AA6" s="660"/>
      <c r="AB6" s="660"/>
      <c r="AC6" s="660"/>
      <c r="AD6" s="661">
        <v>23578</v>
      </c>
      <c r="AE6" s="661"/>
      <c r="AF6" s="661"/>
      <c r="AG6" s="661"/>
      <c r="AH6" s="661"/>
      <c r="AI6" s="661"/>
      <c r="AJ6" s="661"/>
      <c r="AK6" s="661"/>
      <c r="AL6" s="626">
        <v>1</v>
      </c>
      <c r="AM6" s="630"/>
      <c r="AN6" s="630"/>
      <c r="AO6" s="662"/>
      <c r="AP6" s="612" t="s">
        <v>278</v>
      </c>
      <c r="AQ6" s="613"/>
      <c r="AR6" s="613"/>
      <c r="AS6" s="613"/>
      <c r="AT6" s="613"/>
      <c r="AU6" s="613"/>
      <c r="AV6" s="613"/>
      <c r="AW6" s="613"/>
      <c r="AX6" s="613"/>
      <c r="AY6" s="613"/>
      <c r="AZ6" s="613"/>
      <c r="BA6" s="613"/>
      <c r="BB6" s="613"/>
      <c r="BC6" s="613"/>
      <c r="BD6" s="613"/>
      <c r="BE6" s="613"/>
      <c r="BF6" s="614"/>
      <c r="BG6" s="615">
        <v>211199</v>
      </c>
      <c r="BH6" s="616"/>
      <c r="BI6" s="616"/>
      <c r="BJ6" s="616"/>
      <c r="BK6" s="616"/>
      <c r="BL6" s="616"/>
      <c r="BM6" s="616"/>
      <c r="BN6" s="617"/>
      <c r="BO6" s="660">
        <v>94.7</v>
      </c>
      <c r="BP6" s="660"/>
      <c r="BQ6" s="660"/>
      <c r="BR6" s="660"/>
      <c r="BS6" s="661">
        <v>2716</v>
      </c>
      <c r="BT6" s="661"/>
      <c r="BU6" s="661"/>
      <c r="BV6" s="661"/>
      <c r="BW6" s="661"/>
      <c r="BX6" s="661"/>
      <c r="BY6" s="661"/>
      <c r="BZ6" s="661"/>
      <c r="CA6" s="661"/>
      <c r="CB6" s="692"/>
      <c r="CD6" s="673" t="s">
        <v>277</v>
      </c>
      <c r="CE6" s="674"/>
      <c r="CF6" s="674"/>
      <c r="CG6" s="674"/>
      <c r="CH6" s="674"/>
      <c r="CI6" s="674"/>
      <c r="CJ6" s="674"/>
      <c r="CK6" s="674"/>
      <c r="CL6" s="674"/>
      <c r="CM6" s="674"/>
      <c r="CN6" s="674"/>
      <c r="CO6" s="674"/>
      <c r="CP6" s="674"/>
      <c r="CQ6" s="675"/>
      <c r="CR6" s="615">
        <v>58725</v>
      </c>
      <c r="CS6" s="616"/>
      <c r="CT6" s="616"/>
      <c r="CU6" s="616"/>
      <c r="CV6" s="616"/>
      <c r="CW6" s="616"/>
      <c r="CX6" s="616"/>
      <c r="CY6" s="617"/>
      <c r="CZ6" s="697">
        <v>1.3</v>
      </c>
      <c r="DA6" s="679"/>
      <c r="DB6" s="679"/>
      <c r="DC6" s="705"/>
      <c r="DD6" s="629" t="s">
        <v>46</v>
      </c>
      <c r="DE6" s="616"/>
      <c r="DF6" s="616"/>
      <c r="DG6" s="616"/>
      <c r="DH6" s="616"/>
      <c r="DI6" s="616"/>
      <c r="DJ6" s="616"/>
      <c r="DK6" s="616"/>
      <c r="DL6" s="616"/>
      <c r="DM6" s="616"/>
      <c r="DN6" s="616"/>
      <c r="DO6" s="616"/>
      <c r="DP6" s="617"/>
      <c r="DQ6" s="629">
        <v>58725</v>
      </c>
      <c r="DR6" s="616"/>
      <c r="DS6" s="616"/>
      <c r="DT6" s="616"/>
      <c r="DU6" s="616"/>
      <c r="DV6" s="616"/>
      <c r="DW6" s="616"/>
      <c r="DX6" s="616"/>
      <c r="DY6" s="616"/>
      <c r="DZ6" s="616"/>
      <c r="EA6" s="616"/>
      <c r="EB6" s="616"/>
      <c r="EC6" s="663"/>
    </row>
    <row r="7" spans="2:143" ht="11.25" customHeight="1" x14ac:dyDescent="0.15">
      <c r="B7" s="612" t="s">
        <v>276</v>
      </c>
      <c r="C7" s="613"/>
      <c r="D7" s="613"/>
      <c r="E7" s="613"/>
      <c r="F7" s="613"/>
      <c r="G7" s="613"/>
      <c r="H7" s="613"/>
      <c r="I7" s="613"/>
      <c r="J7" s="613"/>
      <c r="K7" s="613"/>
      <c r="L7" s="613"/>
      <c r="M7" s="613"/>
      <c r="N7" s="613"/>
      <c r="O7" s="613"/>
      <c r="P7" s="613"/>
      <c r="Q7" s="614"/>
      <c r="R7" s="615">
        <v>100</v>
      </c>
      <c r="S7" s="616"/>
      <c r="T7" s="616"/>
      <c r="U7" s="616"/>
      <c r="V7" s="616"/>
      <c r="W7" s="616"/>
      <c r="X7" s="616"/>
      <c r="Y7" s="617"/>
      <c r="Z7" s="660">
        <v>0</v>
      </c>
      <c r="AA7" s="660"/>
      <c r="AB7" s="660"/>
      <c r="AC7" s="660"/>
      <c r="AD7" s="661">
        <v>100</v>
      </c>
      <c r="AE7" s="661"/>
      <c r="AF7" s="661"/>
      <c r="AG7" s="661"/>
      <c r="AH7" s="661"/>
      <c r="AI7" s="661"/>
      <c r="AJ7" s="661"/>
      <c r="AK7" s="661"/>
      <c r="AL7" s="626">
        <v>0</v>
      </c>
      <c r="AM7" s="630"/>
      <c r="AN7" s="630"/>
      <c r="AO7" s="662"/>
      <c r="AP7" s="612" t="s">
        <v>275</v>
      </c>
      <c r="AQ7" s="613"/>
      <c r="AR7" s="613"/>
      <c r="AS7" s="613"/>
      <c r="AT7" s="613"/>
      <c r="AU7" s="613"/>
      <c r="AV7" s="613"/>
      <c r="AW7" s="613"/>
      <c r="AX7" s="613"/>
      <c r="AY7" s="613"/>
      <c r="AZ7" s="613"/>
      <c r="BA7" s="613"/>
      <c r="BB7" s="613"/>
      <c r="BC7" s="613"/>
      <c r="BD7" s="613"/>
      <c r="BE7" s="613"/>
      <c r="BF7" s="614"/>
      <c r="BG7" s="615">
        <v>99025</v>
      </c>
      <c r="BH7" s="616"/>
      <c r="BI7" s="616"/>
      <c r="BJ7" s="616"/>
      <c r="BK7" s="616"/>
      <c r="BL7" s="616"/>
      <c r="BM7" s="616"/>
      <c r="BN7" s="617"/>
      <c r="BO7" s="660">
        <v>44.4</v>
      </c>
      <c r="BP7" s="660"/>
      <c r="BQ7" s="660"/>
      <c r="BR7" s="660"/>
      <c r="BS7" s="661">
        <v>2524</v>
      </c>
      <c r="BT7" s="661"/>
      <c r="BU7" s="661"/>
      <c r="BV7" s="661"/>
      <c r="BW7" s="661"/>
      <c r="BX7" s="661"/>
      <c r="BY7" s="661"/>
      <c r="BZ7" s="661"/>
      <c r="CA7" s="661"/>
      <c r="CB7" s="692"/>
      <c r="CD7" s="612" t="s">
        <v>274</v>
      </c>
      <c r="CE7" s="613"/>
      <c r="CF7" s="613"/>
      <c r="CG7" s="613"/>
      <c r="CH7" s="613"/>
      <c r="CI7" s="613"/>
      <c r="CJ7" s="613"/>
      <c r="CK7" s="613"/>
      <c r="CL7" s="613"/>
      <c r="CM7" s="613"/>
      <c r="CN7" s="613"/>
      <c r="CO7" s="613"/>
      <c r="CP7" s="613"/>
      <c r="CQ7" s="614"/>
      <c r="CR7" s="615">
        <v>1416853</v>
      </c>
      <c r="CS7" s="616"/>
      <c r="CT7" s="616"/>
      <c r="CU7" s="616"/>
      <c r="CV7" s="616"/>
      <c r="CW7" s="616"/>
      <c r="CX7" s="616"/>
      <c r="CY7" s="617"/>
      <c r="CZ7" s="660">
        <v>31.4</v>
      </c>
      <c r="DA7" s="660"/>
      <c r="DB7" s="660"/>
      <c r="DC7" s="660"/>
      <c r="DD7" s="629">
        <v>559908</v>
      </c>
      <c r="DE7" s="616"/>
      <c r="DF7" s="616"/>
      <c r="DG7" s="616"/>
      <c r="DH7" s="616"/>
      <c r="DI7" s="616"/>
      <c r="DJ7" s="616"/>
      <c r="DK7" s="616"/>
      <c r="DL7" s="616"/>
      <c r="DM7" s="616"/>
      <c r="DN7" s="616"/>
      <c r="DO7" s="616"/>
      <c r="DP7" s="617"/>
      <c r="DQ7" s="629">
        <v>528889</v>
      </c>
      <c r="DR7" s="616"/>
      <c r="DS7" s="616"/>
      <c r="DT7" s="616"/>
      <c r="DU7" s="616"/>
      <c r="DV7" s="616"/>
      <c r="DW7" s="616"/>
      <c r="DX7" s="616"/>
      <c r="DY7" s="616"/>
      <c r="DZ7" s="616"/>
      <c r="EA7" s="616"/>
      <c r="EB7" s="616"/>
      <c r="EC7" s="663"/>
    </row>
    <row r="8" spans="2:143" ht="11.25" customHeight="1" x14ac:dyDescent="0.15">
      <c r="B8" s="612" t="s">
        <v>273</v>
      </c>
      <c r="C8" s="613"/>
      <c r="D8" s="613"/>
      <c r="E8" s="613"/>
      <c r="F8" s="613"/>
      <c r="G8" s="613"/>
      <c r="H8" s="613"/>
      <c r="I8" s="613"/>
      <c r="J8" s="613"/>
      <c r="K8" s="613"/>
      <c r="L8" s="613"/>
      <c r="M8" s="613"/>
      <c r="N8" s="613"/>
      <c r="O8" s="613"/>
      <c r="P8" s="613"/>
      <c r="Q8" s="614"/>
      <c r="R8" s="615">
        <v>971</v>
      </c>
      <c r="S8" s="616"/>
      <c r="T8" s="616"/>
      <c r="U8" s="616"/>
      <c r="V8" s="616"/>
      <c r="W8" s="616"/>
      <c r="X8" s="616"/>
      <c r="Y8" s="617"/>
      <c r="Z8" s="660">
        <v>0</v>
      </c>
      <c r="AA8" s="660"/>
      <c r="AB8" s="660"/>
      <c r="AC8" s="660"/>
      <c r="AD8" s="661">
        <v>971</v>
      </c>
      <c r="AE8" s="661"/>
      <c r="AF8" s="661"/>
      <c r="AG8" s="661"/>
      <c r="AH8" s="661"/>
      <c r="AI8" s="661"/>
      <c r="AJ8" s="661"/>
      <c r="AK8" s="661"/>
      <c r="AL8" s="626">
        <v>0</v>
      </c>
      <c r="AM8" s="630"/>
      <c r="AN8" s="630"/>
      <c r="AO8" s="662"/>
      <c r="AP8" s="612" t="s">
        <v>272</v>
      </c>
      <c r="AQ8" s="613"/>
      <c r="AR8" s="613"/>
      <c r="AS8" s="613"/>
      <c r="AT8" s="613"/>
      <c r="AU8" s="613"/>
      <c r="AV8" s="613"/>
      <c r="AW8" s="613"/>
      <c r="AX8" s="613"/>
      <c r="AY8" s="613"/>
      <c r="AZ8" s="613"/>
      <c r="BA8" s="613"/>
      <c r="BB8" s="613"/>
      <c r="BC8" s="613"/>
      <c r="BD8" s="613"/>
      <c r="BE8" s="613"/>
      <c r="BF8" s="614"/>
      <c r="BG8" s="615">
        <v>2739</v>
      </c>
      <c r="BH8" s="616"/>
      <c r="BI8" s="616"/>
      <c r="BJ8" s="616"/>
      <c r="BK8" s="616"/>
      <c r="BL8" s="616"/>
      <c r="BM8" s="616"/>
      <c r="BN8" s="617"/>
      <c r="BO8" s="660">
        <v>1.2</v>
      </c>
      <c r="BP8" s="660"/>
      <c r="BQ8" s="660"/>
      <c r="BR8" s="660"/>
      <c r="BS8" s="661" t="s">
        <v>46</v>
      </c>
      <c r="BT8" s="661"/>
      <c r="BU8" s="661"/>
      <c r="BV8" s="661"/>
      <c r="BW8" s="661"/>
      <c r="BX8" s="661"/>
      <c r="BY8" s="661"/>
      <c r="BZ8" s="661"/>
      <c r="CA8" s="661"/>
      <c r="CB8" s="692"/>
      <c r="CD8" s="612" t="s">
        <v>271</v>
      </c>
      <c r="CE8" s="613"/>
      <c r="CF8" s="613"/>
      <c r="CG8" s="613"/>
      <c r="CH8" s="613"/>
      <c r="CI8" s="613"/>
      <c r="CJ8" s="613"/>
      <c r="CK8" s="613"/>
      <c r="CL8" s="613"/>
      <c r="CM8" s="613"/>
      <c r="CN8" s="613"/>
      <c r="CO8" s="613"/>
      <c r="CP8" s="613"/>
      <c r="CQ8" s="614"/>
      <c r="CR8" s="615">
        <v>935099</v>
      </c>
      <c r="CS8" s="616"/>
      <c r="CT8" s="616"/>
      <c r="CU8" s="616"/>
      <c r="CV8" s="616"/>
      <c r="CW8" s="616"/>
      <c r="CX8" s="616"/>
      <c r="CY8" s="617"/>
      <c r="CZ8" s="660">
        <v>20.7</v>
      </c>
      <c r="DA8" s="660"/>
      <c r="DB8" s="660"/>
      <c r="DC8" s="660"/>
      <c r="DD8" s="629">
        <v>17136</v>
      </c>
      <c r="DE8" s="616"/>
      <c r="DF8" s="616"/>
      <c r="DG8" s="616"/>
      <c r="DH8" s="616"/>
      <c r="DI8" s="616"/>
      <c r="DJ8" s="616"/>
      <c r="DK8" s="616"/>
      <c r="DL8" s="616"/>
      <c r="DM8" s="616"/>
      <c r="DN8" s="616"/>
      <c r="DO8" s="616"/>
      <c r="DP8" s="617"/>
      <c r="DQ8" s="629">
        <v>472506</v>
      </c>
      <c r="DR8" s="616"/>
      <c r="DS8" s="616"/>
      <c r="DT8" s="616"/>
      <c r="DU8" s="616"/>
      <c r="DV8" s="616"/>
      <c r="DW8" s="616"/>
      <c r="DX8" s="616"/>
      <c r="DY8" s="616"/>
      <c r="DZ8" s="616"/>
      <c r="EA8" s="616"/>
      <c r="EB8" s="616"/>
      <c r="EC8" s="663"/>
    </row>
    <row r="9" spans="2:143" ht="11.25" customHeight="1" x14ac:dyDescent="0.15">
      <c r="B9" s="612" t="s">
        <v>270</v>
      </c>
      <c r="C9" s="613"/>
      <c r="D9" s="613"/>
      <c r="E9" s="613"/>
      <c r="F9" s="613"/>
      <c r="G9" s="613"/>
      <c r="H9" s="613"/>
      <c r="I9" s="613"/>
      <c r="J9" s="613"/>
      <c r="K9" s="613"/>
      <c r="L9" s="613"/>
      <c r="M9" s="613"/>
      <c r="N9" s="613"/>
      <c r="O9" s="613"/>
      <c r="P9" s="613"/>
      <c r="Q9" s="614"/>
      <c r="R9" s="615">
        <v>1507</v>
      </c>
      <c r="S9" s="616"/>
      <c r="T9" s="616"/>
      <c r="U9" s="616"/>
      <c r="V9" s="616"/>
      <c r="W9" s="616"/>
      <c r="X9" s="616"/>
      <c r="Y9" s="617"/>
      <c r="Z9" s="660">
        <v>0</v>
      </c>
      <c r="AA9" s="660"/>
      <c r="AB9" s="660"/>
      <c r="AC9" s="660"/>
      <c r="AD9" s="661">
        <v>1507</v>
      </c>
      <c r="AE9" s="661"/>
      <c r="AF9" s="661"/>
      <c r="AG9" s="661"/>
      <c r="AH9" s="661"/>
      <c r="AI9" s="661"/>
      <c r="AJ9" s="661"/>
      <c r="AK9" s="661"/>
      <c r="AL9" s="626">
        <v>0.1</v>
      </c>
      <c r="AM9" s="630"/>
      <c r="AN9" s="630"/>
      <c r="AO9" s="662"/>
      <c r="AP9" s="612" t="s">
        <v>269</v>
      </c>
      <c r="AQ9" s="613"/>
      <c r="AR9" s="613"/>
      <c r="AS9" s="613"/>
      <c r="AT9" s="613"/>
      <c r="AU9" s="613"/>
      <c r="AV9" s="613"/>
      <c r="AW9" s="613"/>
      <c r="AX9" s="613"/>
      <c r="AY9" s="613"/>
      <c r="AZ9" s="613"/>
      <c r="BA9" s="613"/>
      <c r="BB9" s="613"/>
      <c r="BC9" s="613"/>
      <c r="BD9" s="613"/>
      <c r="BE9" s="613"/>
      <c r="BF9" s="614"/>
      <c r="BG9" s="615">
        <v>84649</v>
      </c>
      <c r="BH9" s="616"/>
      <c r="BI9" s="616"/>
      <c r="BJ9" s="616"/>
      <c r="BK9" s="616"/>
      <c r="BL9" s="616"/>
      <c r="BM9" s="616"/>
      <c r="BN9" s="617"/>
      <c r="BO9" s="660">
        <v>37.9</v>
      </c>
      <c r="BP9" s="660"/>
      <c r="BQ9" s="660"/>
      <c r="BR9" s="660"/>
      <c r="BS9" s="661" t="s">
        <v>46</v>
      </c>
      <c r="BT9" s="661"/>
      <c r="BU9" s="661"/>
      <c r="BV9" s="661"/>
      <c r="BW9" s="661"/>
      <c r="BX9" s="661"/>
      <c r="BY9" s="661"/>
      <c r="BZ9" s="661"/>
      <c r="CA9" s="661"/>
      <c r="CB9" s="692"/>
      <c r="CD9" s="612" t="s">
        <v>268</v>
      </c>
      <c r="CE9" s="613"/>
      <c r="CF9" s="613"/>
      <c r="CG9" s="613"/>
      <c r="CH9" s="613"/>
      <c r="CI9" s="613"/>
      <c r="CJ9" s="613"/>
      <c r="CK9" s="613"/>
      <c r="CL9" s="613"/>
      <c r="CM9" s="613"/>
      <c r="CN9" s="613"/>
      <c r="CO9" s="613"/>
      <c r="CP9" s="613"/>
      <c r="CQ9" s="614"/>
      <c r="CR9" s="615">
        <v>385931</v>
      </c>
      <c r="CS9" s="616"/>
      <c r="CT9" s="616"/>
      <c r="CU9" s="616"/>
      <c r="CV9" s="616"/>
      <c r="CW9" s="616"/>
      <c r="CX9" s="616"/>
      <c r="CY9" s="617"/>
      <c r="CZ9" s="660">
        <v>8.5</v>
      </c>
      <c r="DA9" s="660"/>
      <c r="DB9" s="660"/>
      <c r="DC9" s="660"/>
      <c r="DD9" s="629">
        <v>19265</v>
      </c>
      <c r="DE9" s="616"/>
      <c r="DF9" s="616"/>
      <c r="DG9" s="616"/>
      <c r="DH9" s="616"/>
      <c r="DI9" s="616"/>
      <c r="DJ9" s="616"/>
      <c r="DK9" s="616"/>
      <c r="DL9" s="616"/>
      <c r="DM9" s="616"/>
      <c r="DN9" s="616"/>
      <c r="DO9" s="616"/>
      <c r="DP9" s="617"/>
      <c r="DQ9" s="629">
        <v>201674</v>
      </c>
      <c r="DR9" s="616"/>
      <c r="DS9" s="616"/>
      <c r="DT9" s="616"/>
      <c r="DU9" s="616"/>
      <c r="DV9" s="616"/>
      <c r="DW9" s="616"/>
      <c r="DX9" s="616"/>
      <c r="DY9" s="616"/>
      <c r="DZ9" s="616"/>
      <c r="EA9" s="616"/>
      <c r="EB9" s="616"/>
      <c r="EC9" s="663"/>
    </row>
    <row r="10" spans="2:143" ht="11.25" customHeight="1" x14ac:dyDescent="0.15">
      <c r="B10" s="612" t="s">
        <v>267</v>
      </c>
      <c r="C10" s="613"/>
      <c r="D10" s="613"/>
      <c r="E10" s="613"/>
      <c r="F10" s="613"/>
      <c r="G10" s="613"/>
      <c r="H10" s="613"/>
      <c r="I10" s="613"/>
      <c r="J10" s="613"/>
      <c r="K10" s="613"/>
      <c r="L10" s="613"/>
      <c r="M10" s="613"/>
      <c r="N10" s="613"/>
      <c r="O10" s="613"/>
      <c r="P10" s="613"/>
      <c r="Q10" s="614"/>
      <c r="R10" s="615" t="s">
        <v>46</v>
      </c>
      <c r="S10" s="616"/>
      <c r="T10" s="616"/>
      <c r="U10" s="616"/>
      <c r="V10" s="616"/>
      <c r="W10" s="616"/>
      <c r="X10" s="616"/>
      <c r="Y10" s="617"/>
      <c r="Z10" s="660" t="s">
        <v>46</v>
      </c>
      <c r="AA10" s="660"/>
      <c r="AB10" s="660"/>
      <c r="AC10" s="660"/>
      <c r="AD10" s="661" t="s">
        <v>46</v>
      </c>
      <c r="AE10" s="661"/>
      <c r="AF10" s="661"/>
      <c r="AG10" s="661"/>
      <c r="AH10" s="661"/>
      <c r="AI10" s="661"/>
      <c r="AJ10" s="661"/>
      <c r="AK10" s="661"/>
      <c r="AL10" s="626" t="s">
        <v>46</v>
      </c>
      <c r="AM10" s="630"/>
      <c r="AN10" s="630"/>
      <c r="AO10" s="662"/>
      <c r="AP10" s="612" t="s">
        <v>266</v>
      </c>
      <c r="AQ10" s="613"/>
      <c r="AR10" s="613"/>
      <c r="AS10" s="613"/>
      <c r="AT10" s="613"/>
      <c r="AU10" s="613"/>
      <c r="AV10" s="613"/>
      <c r="AW10" s="613"/>
      <c r="AX10" s="613"/>
      <c r="AY10" s="613"/>
      <c r="AZ10" s="613"/>
      <c r="BA10" s="613"/>
      <c r="BB10" s="613"/>
      <c r="BC10" s="613"/>
      <c r="BD10" s="613"/>
      <c r="BE10" s="613"/>
      <c r="BF10" s="614"/>
      <c r="BG10" s="615">
        <v>6721</v>
      </c>
      <c r="BH10" s="616"/>
      <c r="BI10" s="616"/>
      <c r="BJ10" s="616"/>
      <c r="BK10" s="616"/>
      <c r="BL10" s="616"/>
      <c r="BM10" s="616"/>
      <c r="BN10" s="617"/>
      <c r="BO10" s="660">
        <v>3</v>
      </c>
      <c r="BP10" s="660"/>
      <c r="BQ10" s="660"/>
      <c r="BR10" s="660"/>
      <c r="BS10" s="661">
        <v>1120</v>
      </c>
      <c r="BT10" s="661"/>
      <c r="BU10" s="661"/>
      <c r="BV10" s="661"/>
      <c r="BW10" s="661"/>
      <c r="BX10" s="661"/>
      <c r="BY10" s="661"/>
      <c r="BZ10" s="661"/>
      <c r="CA10" s="661"/>
      <c r="CB10" s="692"/>
      <c r="CD10" s="612" t="s">
        <v>265</v>
      </c>
      <c r="CE10" s="613"/>
      <c r="CF10" s="613"/>
      <c r="CG10" s="613"/>
      <c r="CH10" s="613"/>
      <c r="CI10" s="613"/>
      <c r="CJ10" s="613"/>
      <c r="CK10" s="613"/>
      <c r="CL10" s="613"/>
      <c r="CM10" s="613"/>
      <c r="CN10" s="613"/>
      <c r="CO10" s="613"/>
      <c r="CP10" s="613"/>
      <c r="CQ10" s="614"/>
      <c r="CR10" s="615" t="s">
        <v>46</v>
      </c>
      <c r="CS10" s="616"/>
      <c r="CT10" s="616"/>
      <c r="CU10" s="616"/>
      <c r="CV10" s="616"/>
      <c r="CW10" s="616"/>
      <c r="CX10" s="616"/>
      <c r="CY10" s="617"/>
      <c r="CZ10" s="660" t="s">
        <v>46</v>
      </c>
      <c r="DA10" s="660"/>
      <c r="DB10" s="660"/>
      <c r="DC10" s="660"/>
      <c r="DD10" s="629" t="s">
        <v>46</v>
      </c>
      <c r="DE10" s="616"/>
      <c r="DF10" s="616"/>
      <c r="DG10" s="616"/>
      <c r="DH10" s="616"/>
      <c r="DI10" s="616"/>
      <c r="DJ10" s="616"/>
      <c r="DK10" s="616"/>
      <c r="DL10" s="616"/>
      <c r="DM10" s="616"/>
      <c r="DN10" s="616"/>
      <c r="DO10" s="616"/>
      <c r="DP10" s="617"/>
      <c r="DQ10" s="629" t="s">
        <v>46</v>
      </c>
      <c r="DR10" s="616"/>
      <c r="DS10" s="616"/>
      <c r="DT10" s="616"/>
      <c r="DU10" s="616"/>
      <c r="DV10" s="616"/>
      <c r="DW10" s="616"/>
      <c r="DX10" s="616"/>
      <c r="DY10" s="616"/>
      <c r="DZ10" s="616"/>
      <c r="EA10" s="616"/>
      <c r="EB10" s="616"/>
      <c r="EC10" s="663"/>
    </row>
    <row r="11" spans="2:143" ht="11.25" customHeight="1" x14ac:dyDescent="0.15">
      <c r="B11" s="612" t="s">
        <v>264</v>
      </c>
      <c r="C11" s="613"/>
      <c r="D11" s="613"/>
      <c r="E11" s="613"/>
      <c r="F11" s="613"/>
      <c r="G11" s="613"/>
      <c r="H11" s="613"/>
      <c r="I11" s="613"/>
      <c r="J11" s="613"/>
      <c r="K11" s="613"/>
      <c r="L11" s="613"/>
      <c r="M11" s="613"/>
      <c r="N11" s="613"/>
      <c r="O11" s="613"/>
      <c r="P11" s="613"/>
      <c r="Q11" s="614"/>
      <c r="R11" s="615">
        <v>72999</v>
      </c>
      <c r="S11" s="616"/>
      <c r="T11" s="616"/>
      <c r="U11" s="616"/>
      <c r="V11" s="616"/>
      <c r="W11" s="616"/>
      <c r="X11" s="616"/>
      <c r="Y11" s="617"/>
      <c r="Z11" s="626">
        <v>1.6</v>
      </c>
      <c r="AA11" s="630"/>
      <c r="AB11" s="630"/>
      <c r="AC11" s="631"/>
      <c r="AD11" s="629">
        <v>72999</v>
      </c>
      <c r="AE11" s="616"/>
      <c r="AF11" s="616"/>
      <c r="AG11" s="616"/>
      <c r="AH11" s="616"/>
      <c r="AI11" s="616"/>
      <c r="AJ11" s="616"/>
      <c r="AK11" s="617"/>
      <c r="AL11" s="626">
        <v>3.2</v>
      </c>
      <c r="AM11" s="630"/>
      <c r="AN11" s="630"/>
      <c r="AO11" s="662"/>
      <c r="AP11" s="612" t="s">
        <v>263</v>
      </c>
      <c r="AQ11" s="613"/>
      <c r="AR11" s="613"/>
      <c r="AS11" s="613"/>
      <c r="AT11" s="613"/>
      <c r="AU11" s="613"/>
      <c r="AV11" s="613"/>
      <c r="AW11" s="613"/>
      <c r="AX11" s="613"/>
      <c r="AY11" s="613"/>
      <c r="AZ11" s="613"/>
      <c r="BA11" s="613"/>
      <c r="BB11" s="613"/>
      <c r="BC11" s="613"/>
      <c r="BD11" s="613"/>
      <c r="BE11" s="613"/>
      <c r="BF11" s="614"/>
      <c r="BG11" s="615">
        <v>4916</v>
      </c>
      <c r="BH11" s="616"/>
      <c r="BI11" s="616"/>
      <c r="BJ11" s="616"/>
      <c r="BK11" s="616"/>
      <c r="BL11" s="616"/>
      <c r="BM11" s="616"/>
      <c r="BN11" s="617"/>
      <c r="BO11" s="660">
        <v>2.2000000000000002</v>
      </c>
      <c r="BP11" s="660"/>
      <c r="BQ11" s="660"/>
      <c r="BR11" s="660"/>
      <c r="BS11" s="661">
        <v>1404</v>
      </c>
      <c r="BT11" s="661"/>
      <c r="BU11" s="661"/>
      <c r="BV11" s="661"/>
      <c r="BW11" s="661"/>
      <c r="BX11" s="661"/>
      <c r="BY11" s="661"/>
      <c r="BZ11" s="661"/>
      <c r="CA11" s="661"/>
      <c r="CB11" s="692"/>
      <c r="CD11" s="612" t="s">
        <v>262</v>
      </c>
      <c r="CE11" s="613"/>
      <c r="CF11" s="613"/>
      <c r="CG11" s="613"/>
      <c r="CH11" s="613"/>
      <c r="CI11" s="613"/>
      <c r="CJ11" s="613"/>
      <c r="CK11" s="613"/>
      <c r="CL11" s="613"/>
      <c r="CM11" s="613"/>
      <c r="CN11" s="613"/>
      <c r="CO11" s="613"/>
      <c r="CP11" s="613"/>
      <c r="CQ11" s="614"/>
      <c r="CR11" s="615">
        <v>86704</v>
      </c>
      <c r="CS11" s="616"/>
      <c r="CT11" s="616"/>
      <c r="CU11" s="616"/>
      <c r="CV11" s="616"/>
      <c r="CW11" s="616"/>
      <c r="CX11" s="616"/>
      <c r="CY11" s="617"/>
      <c r="CZ11" s="660">
        <v>1.9</v>
      </c>
      <c r="DA11" s="660"/>
      <c r="DB11" s="660"/>
      <c r="DC11" s="660"/>
      <c r="DD11" s="629">
        <v>11806</v>
      </c>
      <c r="DE11" s="616"/>
      <c r="DF11" s="616"/>
      <c r="DG11" s="616"/>
      <c r="DH11" s="616"/>
      <c r="DI11" s="616"/>
      <c r="DJ11" s="616"/>
      <c r="DK11" s="616"/>
      <c r="DL11" s="616"/>
      <c r="DM11" s="616"/>
      <c r="DN11" s="616"/>
      <c r="DO11" s="616"/>
      <c r="DP11" s="617"/>
      <c r="DQ11" s="629">
        <v>69315</v>
      </c>
      <c r="DR11" s="616"/>
      <c r="DS11" s="616"/>
      <c r="DT11" s="616"/>
      <c r="DU11" s="616"/>
      <c r="DV11" s="616"/>
      <c r="DW11" s="616"/>
      <c r="DX11" s="616"/>
      <c r="DY11" s="616"/>
      <c r="DZ11" s="616"/>
      <c r="EA11" s="616"/>
      <c r="EB11" s="616"/>
      <c r="EC11" s="663"/>
    </row>
    <row r="12" spans="2:143" ht="11.25" customHeight="1" x14ac:dyDescent="0.15">
      <c r="B12" s="612" t="s">
        <v>261</v>
      </c>
      <c r="C12" s="613"/>
      <c r="D12" s="613"/>
      <c r="E12" s="613"/>
      <c r="F12" s="613"/>
      <c r="G12" s="613"/>
      <c r="H12" s="613"/>
      <c r="I12" s="613"/>
      <c r="J12" s="613"/>
      <c r="K12" s="613"/>
      <c r="L12" s="613"/>
      <c r="M12" s="613"/>
      <c r="N12" s="613"/>
      <c r="O12" s="613"/>
      <c r="P12" s="613"/>
      <c r="Q12" s="614"/>
      <c r="R12" s="615" t="s">
        <v>46</v>
      </c>
      <c r="S12" s="616"/>
      <c r="T12" s="616"/>
      <c r="U12" s="616"/>
      <c r="V12" s="616"/>
      <c r="W12" s="616"/>
      <c r="X12" s="616"/>
      <c r="Y12" s="617"/>
      <c r="Z12" s="660" t="s">
        <v>46</v>
      </c>
      <c r="AA12" s="660"/>
      <c r="AB12" s="660"/>
      <c r="AC12" s="660"/>
      <c r="AD12" s="661" t="s">
        <v>46</v>
      </c>
      <c r="AE12" s="661"/>
      <c r="AF12" s="661"/>
      <c r="AG12" s="661"/>
      <c r="AH12" s="661"/>
      <c r="AI12" s="661"/>
      <c r="AJ12" s="661"/>
      <c r="AK12" s="661"/>
      <c r="AL12" s="626" t="s">
        <v>46</v>
      </c>
      <c r="AM12" s="630"/>
      <c r="AN12" s="630"/>
      <c r="AO12" s="662"/>
      <c r="AP12" s="612" t="s">
        <v>260</v>
      </c>
      <c r="AQ12" s="613"/>
      <c r="AR12" s="613"/>
      <c r="AS12" s="613"/>
      <c r="AT12" s="613"/>
      <c r="AU12" s="613"/>
      <c r="AV12" s="613"/>
      <c r="AW12" s="613"/>
      <c r="AX12" s="613"/>
      <c r="AY12" s="613"/>
      <c r="AZ12" s="613"/>
      <c r="BA12" s="613"/>
      <c r="BB12" s="613"/>
      <c r="BC12" s="613"/>
      <c r="BD12" s="613"/>
      <c r="BE12" s="613"/>
      <c r="BF12" s="614"/>
      <c r="BG12" s="615">
        <v>85947</v>
      </c>
      <c r="BH12" s="616"/>
      <c r="BI12" s="616"/>
      <c r="BJ12" s="616"/>
      <c r="BK12" s="616"/>
      <c r="BL12" s="616"/>
      <c r="BM12" s="616"/>
      <c r="BN12" s="617"/>
      <c r="BO12" s="660">
        <v>38.5</v>
      </c>
      <c r="BP12" s="660"/>
      <c r="BQ12" s="660"/>
      <c r="BR12" s="660"/>
      <c r="BS12" s="661" t="s">
        <v>46</v>
      </c>
      <c r="BT12" s="661"/>
      <c r="BU12" s="661"/>
      <c r="BV12" s="661"/>
      <c r="BW12" s="661"/>
      <c r="BX12" s="661"/>
      <c r="BY12" s="661"/>
      <c r="BZ12" s="661"/>
      <c r="CA12" s="661"/>
      <c r="CB12" s="692"/>
      <c r="CD12" s="612" t="s">
        <v>259</v>
      </c>
      <c r="CE12" s="613"/>
      <c r="CF12" s="613"/>
      <c r="CG12" s="613"/>
      <c r="CH12" s="613"/>
      <c r="CI12" s="613"/>
      <c r="CJ12" s="613"/>
      <c r="CK12" s="613"/>
      <c r="CL12" s="613"/>
      <c r="CM12" s="613"/>
      <c r="CN12" s="613"/>
      <c r="CO12" s="613"/>
      <c r="CP12" s="613"/>
      <c r="CQ12" s="614"/>
      <c r="CR12" s="615">
        <v>313258</v>
      </c>
      <c r="CS12" s="616"/>
      <c r="CT12" s="616"/>
      <c r="CU12" s="616"/>
      <c r="CV12" s="616"/>
      <c r="CW12" s="616"/>
      <c r="CX12" s="616"/>
      <c r="CY12" s="617"/>
      <c r="CZ12" s="660">
        <v>6.9</v>
      </c>
      <c r="DA12" s="660"/>
      <c r="DB12" s="660"/>
      <c r="DC12" s="660"/>
      <c r="DD12" s="629" t="s">
        <v>46</v>
      </c>
      <c r="DE12" s="616"/>
      <c r="DF12" s="616"/>
      <c r="DG12" s="616"/>
      <c r="DH12" s="616"/>
      <c r="DI12" s="616"/>
      <c r="DJ12" s="616"/>
      <c r="DK12" s="616"/>
      <c r="DL12" s="616"/>
      <c r="DM12" s="616"/>
      <c r="DN12" s="616"/>
      <c r="DO12" s="616"/>
      <c r="DP12" s="617"/>
      <c r="DQ12" s="629">
        <v>73803</v>
      </c>
      <c r="DR12" s="616"/>
      <c r="DS12" s="616"/>
      <c r="DT12" s="616"/>
      <c r="DU12" s="616"/>
      <c r="DV12" s="616"/>
      <c r="DW12" s="616"/>
      <c r="DX12" s="616"/>
      <c r="DY12" s="616"/>
      <c r="DZ12" s="616"/>
      <c r="EA12" s="616"/>
      <c r="EB12" s="616"/>
      <c r="EC12" s="663"/>
    </row>
    <row r="13" spans="2:143" ht="11.25" customHeight="1" x14ac:dyDescent="0.15">
      <c r="B13" s="612" t="s">
        <v>258</v>
      </c>
      <c r="C13" s="613"/>
      <c r="D13" s="613"/>
      <c r="E13" s="613"/>
      <c r="F13" s="613"/>
      <c r="G13" s="613"/>
      <c r="H13" s="613"/>
      <c r="I13" s="613"/>
      <c r="J13" s="613"/>
      <c r="K13" s="613"/>
      <c r="L13" s="613"/>
      <c r="M13" s="613"/>
      <c r="N13" s="613"/>
      <c r="O13" s="613"/>
      <c r="P13" s="613"/>
      <c r="Q13" s="614"/>
      <c r="R13" s="615" t="s">
        <v>46</v>
      </c>
      <c r="S13" s="616"/>
      <c r="T13" s="616"/>
      <c r="U13" s="616"/>
      <c r="V13" s="616"/>
      <c r="W13" s="616"/>
      <c r="X13" s="616"/>
      <c r="Y13" s="617"/>
      <c r="Z13" s="660" t="s">
        <v>46</v>
      </c>
      <c r="AA13" s="660"/>
      <c r="AB13" s="660"/>
      <c r="AC13" s="660"/>
      <c r="AD13" s="661" t="s">
        <v>46</v>
      </c>
      <c r="AE13" s="661"/>
      <c r="AF13" s="661"/>
      <c r="AG13" s="661"/>
      <c r="AH13" s="661"/>
      <c r="AI13" s="661"/>
      <c r="AJ13" s="661"/>
      <c r="AK13" s="661"/>
      <c r="AL13" s="626" t="s">
        <v>46</v>
      </c>
      <c r="AM13" s="630"/>
      <c r="AN13" s="630"/>
      <c r="AO13" s="662"/>
      <c r="AP13" s="612" t="s">
        <v>257</v>
      </c>
      <c r="AQ13" s="613"/>
      <c r="AR13" s="613"/>
      <c r="AS13" s="613"/>
      <c r="AT13" s="613"/>
      <c r="AU13" s="613"/>
      <c r="AV13" s="613"/>
      <c r="AW13" s="613"/>
      <c r="AX13" s="613"/>
      <c r="AY13" s="613"/>
      <c r="AZ13" s="613"/>
      <c r="BA13" s="613"/>
      <c r="BB13" s="613"/>
      <c r="BC13" s="613"/>
      <c r="BD13" s="613"/>
      <c r="BE13" s="613"/>
      <c r="BF13" s="614"/>
      <c r="BG13" s="615">
        <v>84314</v>
      </c>
      <c r="BH13" s="616"/>
      <c r="BI13" s="616"/>
      <c r="BJ13" s="616"/>
      <c r="BK13" s="616"/>
      <c r="BL13" s="616"/>
      <c r="BM13" s="616"/>
      <c r="BN13" s="617"/>
      <c r="BO13" s="660">
        <v>37.799999999999997</v>
      </c>
      <c r="BP13" s="660"/>
      <c r="BQ13" s="660"/>
      <c r="BR13" s="660"/>
      <c r="BS13" s="661" t="s">
        <v>46</v>
      </c>
      <c r="BT13" s="661"/>
      <c r="BU13" s="661"/>
      <c r="BV13" s="661"/>
      <c r="BW13" s="661"/>
      <c r="BX13" s="661"/>
      <c r="BY13" s="661"/>
      <c r="BZ13" s="661"/>
      <c r="CA13" s="661"/>
      <c r="CB13" s="692"/>
      <c r="CD13" s="612" t="s">
        <v>256</v>
      </c>
      <c r="CE13" s="613"/>
      <c r="CF13" s="613"/>
      <c r="CG13" s="613"/>
      <c r="CH13" s="613"/>
      <c r="CI13" s="613"/>
      <c r="CJ13" s="613"/>
      <c r="CK13" s="613"/>
      <c r="CL13" s="613"/>
      <c r="CM13" s="613"/>
      <c r="CN13" s="613"/>
      <c r="CO13" s="613"/>
      <c r="CP13" s="613"/>
      <c r="CQ13" s="614"/>
      <c r="CR13" s="615">
        <v>420294</v>
      </c>
      <c r="CS13" s="616"/>
      <c r="CT13" s="616"/>
      <c r="CU13" s="616"/>
      <c r="CV13" s="616"/>
      <c r="CW13" s="616"/>
      <c r="CX13" s="616"/>
      <c r="CY13" s="617"/>
      <c r="CZ13" s="660">
        <v>9.3000000000000007</v>
      </c>
      <c r="DA13" s="660"/>
      <c r="DB13" s="660"/>
      <c r="DC13" s="660"/>
      <c r="DD13" s="629">
        <v>95467</v>
      </c>
      <c r="DE13" s="616"/>
      <c r="DF13" s="616"/>
      <c r="DG13" s="616"/>
      <c r="DH13" s="616"/>
      <c r="DI13" s="616"/>
      <c r="DJ13" s="616"/>
      <c r="DK13" s="616"/>
      <c r="DL13" s="616"/>
      <c r="DM13" s="616"/>
      <c r="DN13" s="616"/>
      <c r="DO13" s="616"/>
      <c r="DP13" s="617"/>
      <c r="DQ13" s="629">
        <v>274952</v>
      </c>
      <c r="DR13" s="616"/>
      <c r="DS13" s="616"/>
      <c r="DT13" s="616"/>
      <c r="DU13" s="616"/>
      <c r="DV13" s="616"/>
      <c r="DW13" s="616"/>
      <c r="DX13" s="616"/>
      <c r="DY13" s="616"/>
      <c r="DZ13" s="616"/>
      <c r="EA13" s="616"/>
      <c r="EB13" s="616"/>
      <c r="EC13" s="663"/>
    </row>
    <row r="14" spans="2:143" ht="11.25" customHeight="1" x14ac:dyDescent="0.15">
      <c r="B14" s="612" t="s">
        <v>255</v>
      </c>
      <c r="C14" s="613"/>
      <c r="D14" s="613"/>
      <c r="E14" s="613"/>
      <c r="F14" s="613"/>
      <c r="G14" s="613"/>
      <c r="H14" s="613"/>
      <c r="I14" s="613"/>
      <c r="J14" s="613"/>
      <c r="K14" s="613"/>
      <c r="L14" s="613"/>
      <c r="M14" s="613"/>
      <c r="N14" s="613"/>
      <c r="O14" s="613"/>
      <c r="P14" s="613"/>
      <c r="Q14" s="614"/>
      <c r="R14" s="615" t="s">
        <v>46</v>
      </c>
      <c r="S14" s="616"/>
      <c r="T14" s="616"/>
      <c r="U14" s="616"/>
      <c r="V14" s="616"/>
      <c r="W14" s="616"/>
      <c r="X14" s="616"/>
      <c r="Y14" s="617"/>
      <c r="Z14" s="660" t="s">
        <v>46</v>
      </c>
      <c r="AA14" s="660"/>
      <c r="AB14" s="660"/>
      <c r="AC14" s="660"/>
      <c r="AD14" s="661" t="s">
        <v>46</v>
      </c>
      <c r="AE14" s="661"/>
      <c r="AF14" s="661"/>
      <c r="AG14" s="661"/>
      <c r="AH14" s="661"/>
      <c r="AI14" s="661"/>
      <c r="AJ14" s="661"/>
      <c r="AK14" s="661"/>
      <c r="AL14" s="626" t="s">
        <v>46</v>
      </c>
      <c r="AM14" s="630"/>
      <c r="AN14" s="630"/>
      <c r="AO14" s="662"/>
      <c r="AP14" s="612" t="s">
        <v>254</v>
      </c>
      <c r="AQ14" s="613"/>
      <c r="AR14" s="613"/>
      <c r="AS14" s="613"/>
      <c r="AT14" s="613"/>
      <c r="AU14" s="613"/>
      <c r="AV14" s="613"/>
      <c r="AW14" s="613"/>
      <c r="AX14" s="613"/>
      <c r="AY14" s="613"/>
      <c r="AZ14" s="613"/>
      <c r="BA14" s="613"/>
      <c r="BB14" s="613"/>
      <c r="BC14" s="613"/>
      <c r="BD14" s="613"/>
      <c r="BE14" s="613"/>
      <c r="BF14" s="614"/>
      <c r="BG14" s="615">
        <v>7303</v>
      </c>
      <c r="BH14" s="616"/>
      <c r="BI14" s="616"/>
      <c r="BJ14" s="616"/>
      <c r="BK14" s="616"/>
      <c r="BL14" s="616"/>
      <c r="BM14" s="616"/>
      <c r="BN14" s="617"/>
      <c r="BO14" s="660">
        <v>3.3</v>
      </c>
      <c r="BP14" s="660"/>
      <c r="BQ14" s="660"/>
      <c r="BR14" s="660"/>
      <c r="BS14" s="661">
        <v>192</v>
      </c>
      <c r="BT14" s="661"/>
      <c r="BU14" s="661"/>
      <c r="BV14" s="661"/>
      <c r="BW14" s="661"/>
      <c r="BX14" s="661"/>
      <c r="BY14" s="661"/>
      <c r="BZ14" s="661"/>
      <c r="CA14" s="661"/>
      <c r="CB14" s="692"/>
      <c r="CD14" s="612" t="s">
        <v>253</v>
      </c>
      <c r="CE14" s="613"/>
      <c r="CF14" s="613"/>
      <c r="CG14" s="613"/>
      <c r="CH14" s="613"/>
      <c r="CI14" s="613"/>
      <c r="CJ14" s="613"/>
      <c r="CK14" s="613"/>
      <c r="CL14" s="613"/>
      <c r="CM14" s="613"/>
      <c r="CN14" s="613"/>
      <c r="CO14" s="613"/>
      <c r="CP14" s="613"/>
      <c r="CQ14" s="614"/>
      <c r="CR14" s="615">
        <v>201858</v>
      </c>
      <c r="CS14" s="616"/>
      <c r="CT14" s="616"/>
      <c r="CU14" s="616"/>
      <c r="CV14" s="616"/>
      <c r="CW14" s="616"/>
      <c r="CX14" s="616"/>
      <c r="CY14" s="617"/>
      <c r="CZ14" s="660">
        <v>4.5</v>
      </c>
      <c r="DA14" s="660"/>
      <c r="DB14" s="660"/>
      <c r="DC14" s="660"/>
      <c r="DD14" s="629" t="s">
        <v>46</v>
      </c>
      <c r="DE14" s="616"/>
      <c r="DF14" s="616"/>
      <c r="DG14" s="616"/>
      <c r="DH14" s="616"/>
      <c r="DI14" s="616"/>
      <c r="DJ14" s="616"/>
      <c r="DK14" s="616"/>
      <c r="DL14" s="616"/>
      <c r="DM14" s="616"/>
      <c r="DN14" s="616"/>
      <c r="DO14" s="616"/>
      <c r="DP14" s="617"/>
      <c r="DQ14" s="629">
        <v>191207</v>
      </c>
      <c r="DR14" s="616"/>
      <c r="DS14" s="616"/>
      <c r="DT14" s="616"/>
      <c r="DU14" s="616"/>
      <c r="DV14" s="616"/>
      <c r="DW14" s="616"/>
      <c r="DX14" s="616"/>
      <c r="DY14" s="616"/>
      <c r="DZ14" s="616"/>
      <c r="EA14" s="616"/>
      <c r="EB14" s="616"/>
      <c r="EC14" s="663"/>
    </row>
    <row r="15" spans="2:143" ht="11.25" customHeight="1" x14ac:dyDescent="0.15">
      <c r="B15" s="612" t="s">
        <v>252</v>
      </c>
      <c r="C15" s="613"/>
      <c r="D15" s="613"/>
      <c r="E15" s="613"/>
      <c r="F15" s="613"/>
      <c r="G15" s="613"/>
      <c r="H15" s="613"/>
      <c r="I15" s="613"/>
      <c r="J15" s="613"/>
      <c r="K15" s="613"/>
      <c r="L15" s="613"/>
      <c r="M15" s="613"/>
      <c r="N15" s="613"/>
      <c r="O15" s="613"/>
      <c r="P15" s="613"/>
      <c r="Q15" s="614"/>
      <c r="R15" s="615">
        <v>2287</v>
      </c>
      <c r="S15" s="616"/>
      <c r="T15" s="616"/>
      <c r="U15" s="616"/>
      <c r="V15" s="616"/>
      <c r="W15" s="616"/>
      <c r="X15" s="616"/>
      <c r="Y15" s="617"/>
      <c r="Z15" s="660">
        <v>0</v>
      </c>
      <c r="AA15" s="660"/>
      <c r="AB15" s="660"/>
      <c r="AC15" s="660"/>
      <c r="AD15" s="661">
        <v>2287</v>
      </c>
      <c r="AE15" s="661"/>
      <c r="AF15" s="661"/>
      <c r="AG15" s="661"/>
      <c r="AH15" s="661"/>
      <c r="AI15" s="661"/>
      <c r="AJ15" s="661"/>
      <c r="AK15" s="661"/>
      <c r="AL15" s="626">
        <v>0.1</v>
      </c>
      <c r="AM15" s="630"/>
      <c r="AN15" s="630"/>
      <c r="AO15" s="662"/>
      <c r="AP15" s="612" t="s">
        <v>251</v>
      </c>
      <c r="AQ15" s="613"/>
      <c r="AR15" s="613"/>
      <c r="AS15" s="613"/>
      <c r="AT15" s="613"/>
      <c r="AU15" s="613"/>
      <c r="AV15" s="613"/>
      <c r="AW15" s="613"/>
      <c r="AX15" s="613"/>
      <c r="AY15" s="613"/>
      <c r="AZ15" s="613"/>
      <c r="BA15" s="613"/>
      <c r="BB15" s="613"/>
      <c r="BC15" s="613"/>
      <c r="BD15" s="613"/>
      <c r="BE15" s="613"/>
      <c r="BF15" s="614"/>
      <c r="BG15" s="615">
        <v>18924</v>
      </c>
      <c r="BH15" s="616"/>
      <c r="BI15" s="616"/>
      <c r="BJ15" s="616"/>
      <c r="BK15" s="616"/>
      <c r="BL15" s="616"/>
      <c r="BM15" s="616"/>
      <c r="BN15" s="617"/>
      <c r="BO15" s="660">
        <v>8.5</v>
      </c>
      <c r="BP15" s="660"/>
      <c r="BQ15" s="660"/>
      <c r="BR15" s="660"/>
      <c r="BS15" s="661" t="s">
        <v>46</v>
      </c>
      <c r="BT15" s="661"/>
      <c r="BU15" s="661"/>
      <c r="BV15" s="661"/>
      <c r="BW15" s="661"/>
      <c r="BX15" s="661"/>
      <c r="BY15" s="661"/>
      <c r="BZ15" s="661"/>
      <c r="CA15" s="661"/>
      <c r="CB15" s="692"/>
      <c r="CD15" s="612" t="s">
        <v>250</v>
      </c>
      <c r="CE15" s="613"/>
      <c r="CF15" s="613"/>
      <c r="CG15" s="613"/>
      <c r="CH15" s="613"/>
      <c r="CI15" s="613"/>
      <c r="CJ15" s="613"/>
      <c r="CK15" s="613"/>
      <c r="CL15" s="613"/>
      <c r="CM15" s="613"/>
      <c r="CN15" s="613"/>
      <c r="CO15" s="613"/>
      <c r="CP15" s="613"/>
      <c r="CQ15" s="614"/>
      <c r="CR15" s="615">
        <v>293052</v>
      </c>
      <c r="CS15" s="616"/>
      <c r="CT15" s="616"/>
      <c r="CU15" s="616"/>
      <c r="CV15" s="616"/>
      <c r="CW15" s="616"/>
      <c r="CX15" s="616"/>
      <c r="CY15" s="617"/>
      <c r="CZ15" s="660">
        <v>6.5</v>
      </c>
      <c r="DA15" s="660"/>
      <c r="DB15" s="660"/>
      <c r="DC15" s="660"/>
      <c r="DD15" s="629">
        <v>107208</v>
      </c>
      <c r="DE15" s="616"/>
      <c r="DF15" s="616"/>
      <c r="DG15" s="616"/>
      <c r="DH15" s="616"/>
      <c r="DI15" s="616"/>
      <c r="DJ15" s="616"/>
      <c r="DK15" s="616"/>
      <c r="DL15" s="616"/>
      <c r="DM15" s="616"/>
      <c r="DN15" s="616"/>
      <c r="DO15" s="616"/>
      <c r="DP15" s="617"/>
      <c r="DQ15" s="629">
        <v>173497</v>
      </c>
      <c r="DR15" s="616"/>
      <c r="DS15" s="616"/>
      <c r="DT15" s="616"/>
      <c r="DU15" s="616"/>
      <c r="DV15" s="616"/>
      <c r="DW15" s="616"/>
      <c r="DX15" s="616"/>
      <c r="DY15" s="616"/>
      <c r="DZ15" s="616"/>
      <c r="EA15" s="616"/>
      <c r="EB15" s="616"/>
      <c r="EC15" s="663"/>
    </row>
    <row r="16" spans="2:143" ht="11.25" customHeight="1" x14ac:dyDescent="0.15">
      <c r="B16" s="612" t="s">
        <v>249</v>
      </c>
      <c r="C16" s="613"/>
      <c r="D16" s="613"/>
      <c r="E16" s="613"/>
      <c r="F16" s="613"/>
      <c r="G16" s="613"/>
      <c r="H16" s="613"/>
      <c r="I16" s="613"/>
      <c r="J16" s="613"/>
      <c r="K16" s="613"/>
      <c r="L16" s="613"/>
      <c r="M16" s="613"/>
      <c r="N16" s="613"/>
      <c r="O16" s="613"/>
      <c r="P16" s="613"/>
      <c r="Q16" s="614"/>
      <c r="R16" s="615">
        <v>5401</v>
      </c>
      <c r="S16" s="616"/>
      <c r="T16" s="616"/>
      <c r="U16" s="616"/>
      <c r="V16" s="616"/>
      <c r="W16" s="616"/>
      <c r="X16" s="616"/>
      <c r="Y16" s="617"/>
      <c r="Z16" s="660">
        <v>0.1</v>
      </c>
      <c r="AA16" s="660"/>
      <c r="AB16" s="660"/>
      <c r="AC16" s="660"/>
      <c r="AD16" s="661">
        <v>5401</v>
      </c>
      <c r="AE16" s="661"/>
      <c r="AF16" s="661"/>
      <c r="AG16" s="661"/>
      <c r="AH16" s="661"/>
      <c r="AI16" s="661"/>
      <c r="AJ16" s="661"/>
      <c r="AK16" s="661"/>
      <c r="AL16" s="626">
        <v>0.2</v>
      </c>
      <c r="AM16" s="630"/>
      <c r="AN16" s="630"/>
      <c r="AO16" s="662"/>
      <c r="AP16" s="612" t="s">
        <v>248</v>
      </c>
      <c r="AQ16" s="613"/>
      <c r="AR16" s="613"/>
      <c r="AS16" s="613"/>
      <c r="AT16" s="613"/>
      <c r="AU16" s="613"/>
      <c r="AV16" s="613"/>
      <c r="AW16" s="613"/>
      <c r="AX16" s="613"/>
      <c r="AY16" s="613"/>
      <c r="AZ16" s="613"/>
      <c r="BA16" s="613"/>
      <c r="BB16" s="613"/>
      <c r="BC16" s="613"/>
      <c r="BD16" s="613"/>
      <c r="BE16" s="613"/>
      <c r="BF16" s="614"/>
      <c r="BG16" s="615" t="s">
        <v>46</v>
      </c>
      <c r="BH16" s="616"/>
      <c r="BI16" s="616"/>
      <c r="BJ16" s="616"/>
      <c r="BK16" s="616"/>
      <c r="BL16" s="616"/>
      <c r="BM16" s="616"/>
      <c r="BN16" s="617"/>
      <c r="BO16" s="660" t="s">
        <v>46</v>
      </c>
      <c r="BP16" s="660"/>
      <c r="BQ16" s="660"/>
      <c r="BR16" s="660"/>
      <c r="BS16" s="661" t="s">
        <v>46</v>
      </c>
      <c r="BT16" s="661"/>
      <c r="BU16" s="661"/>
      <c r="BV16" s="661"/>
      <c r="BW16" s="661"/>
      <c r="BX16" s="661"/>
      <c r="BY16" s="661"/>
      <c r="BZ16" s="661"/>
      <c r="CA16" s="661"/>
      <c r="CB16" s="692"/>
      <c r="CD16" s="612" t="s">
        <v>247</v>
      </c>
      <c r="CE16" s="613"/>
      <c r="CF16" s="613"/>
      <c r="CG16" s="613"/>
      <c r="CH16" s="613"/>
      <c r="CI16" s="613"/>
      <c r="CJ16" s="613"/>
      <c r="CK16" s="613"/>
      <c r="CL16" s="613"/>
      <c r="CM16" s="613"/>
      <c r="CN16" s="613"/>
      <c r="CO16" s="613"/>
      <c r="CP16" s="613"/>
      <c r="CQ16" s="614"/>
      <c r="CR16" s="615" t="s">
        <v>46</v>
      </c>
      <c r="CS16" s="616"/>
      <c r="CT16" s="616"/>
      <c r="CU16" s="616"/>
      <c r="CV16" s="616"/>
      <c r="CW16" s="616"/>
      <c r="CX16" s="616"/>
      <c r="CY16" s="617"/>
      <c r="CZ16" s="660" t="s">
        <v>46</v>
      </c>
      <c r="DA16" s="660"/>
      <c r="DB16" s="660"/>
      <c r="DC16" s="660"/>
      <c r="DD16" s="629" t="s">
        <v>46</v>
      </c>
      <c r="DE16" s="616"/>
      <c r="DF16" s="616"/>
      <c r="DG16" s="616"/>
      <c r="DH16" s="616"/>
      <c r="DI16" s="616"/>
      <c r="DJ16" s="616"/>
      <c r="DK16" s="616"/>
      <c r="DL16" s="616"/>
      <c r="DM16" s="616"/>
      <c r="DN16" s="616"/>
      <c r="DO16" s="616"/>
      <c r="DP16" s="617"/>
      <c r="DQ16" s="629" t="s">
        <v>46</v>
      </c>
      <c r="DR16" s="616"/>
      <c r="DS16" s="616"/>
      <c r="DT16" s="616"/>
      <c r="DU16" s="616"/>
      <c r="DV16" s="616"/>
      <c r="DW16" s="616"/>
      <c r="DX16" s="616"/>
      <c r="DY16" s="616"/>
      <c r="DZ16" s="616"/>
      <c r="EA16" s="616"/>
      <c r="EB16" s="616"/>
      <c r="EC16" s="663"/>
    </row>
    <row r="17" spans="2:133" ht="11.25" customHeight="1" x14ac:dyDescent="0.15">
      <c r="B17" s="612" t="s">
        <v>246</v>
      </c>
      <c r="C17" s="613"/>
      <c r="D17" s="613"/>
      <c r="E17" s="613"/>
      <c r="F17" s="613"/>
      <c r="G17" s="613"/>
      <c r="H17" s="613"/>
      <c r="I17" s="613"/>
      <c r="J17" s="613"/>
      <c r="K17" s="613"/>
      <c r="L17" s="613"/>
      <c r="M17" s="613"/>
      <c r="N17" s="613"/>
      <c r="O17" s="613"/>
      <c r="P17" s="613"/>
      <c r="Q17" s="614"/>
      <c r="R17" s="615">
        <v>38918</v>
      </c>
      <c r="S17" s="616"/>
      <c r="T17" s="616"/>
      <c r="U17" s="616"/>
      <c r="V17" s="616"/>
      <c r="W17" s="616"/>
      <c r="X17" s="616"/>
      <c r="Y17" s="617"/>
      <c r="Z17" s="660">
        <v>0.8</v>
      </c>
      <c r="AA17" s="660"/>
      <c r="AB17" s="660"/>
      <c r="AC17" s="660"/>
      <c r="AD17" s="661">
        <v>38918</v>
      </c>
      <c r="AE17" s="661"/>
      <c r="AF17" s="661"/>
      <c r="AG17" s="661"/>
      <c r="AH17" s="661"/>
      <c r="AI17" s="661"/>
      <c r="AJ17" s="661"/>
      <c r="AK17" s="661"/>
      <c r="AL17" s="626">
        <v>1.7</v>
      </c>
      <c r="AM17" s="630"/>
      <c r="AN17" s="630"/>
      <c r="AO17" s="662"/>
      <c r="AP17" s="612" t="s">
        <v>245</v>
      </c>
      <c r="AQ17" s="613"/>
      <c r="AR17" s="613"/>
      <c r="AS17" s="613"/>
      <c r="AT17" s="613"/>
      <c r="AU17" s="613"/>
      <c r="AV17" s="613"/>
      <c r="AW17" s="613"/>
      <c r="AX17" s="613"/>
      <c r="AY17" s="613"/>
      <c r="AZ17" s="613"/>
      <c r="BA17" s="613"/>
      <c r="BB17" s="613"/>
      <c r="BC17" s="613"/>
      <c r="BD17" s="613"/>
      <c r="BE17" s="613"/>
      <c r="BF17" s="614"/>
      <c r="BG17" s="615" t="s">
        <v>46</v>
      </c>
      <c r="BH17" s="616"/>
      <c r="BI17" s="616"/>
      <c r="BJ17" s="616"/>
      <c r="BK17" s="616"/>
      <c r="BL17" s="616"/>
      <c r="BM17" s="616"/>
      <c r="BN17" s="617"/>
      <c r="BO17" s="660" t="s">
        <v>46</v>
      </c>
      <c r="BP17" s="660"/>
      <c r="BQ17" s="660"/>
      <c r="BR17" s="660"/>
      <c r="BS17" s="661" t="s">
        <v>46</v>
      </c>
      <c r="BT17" s="661"/>
      <c r="BU17" s="661"/>
      <c r="BV17" s="661"/>
      <c r="BW17" s="661"/>
      <c r="BX17" s="661"/>
      <c r="BY17" s="661"/>
      <c r="BZ17" s="661"/>
      <c r="CA17" s="661"/>
      <c r="CB17" s="692"/>
      <c r="CD17" s="612" t="s">
        <v>244</v>
      </c>
      <c r="CE17" s="613"/>
      <c r="CF17" s="613"/>
      <c r="CG17" s="613"/>
      <c r="CH17" s="613"/>
      <c r="CI17" s="613"/>
      <c r="CJ17" s="613"/>
      <c r="CK17" s="613"/>
      <c r="CL17" s="613"/>
      <c r="CM17" s="613"/>
      <c r="CN17" s="613"/>
      <c r="CO17" s="613"/>
      <c r="CP17" s="613"/>
      <c r="CQ17" s="614"/>
      <c r="CR17" s="615">
        <v>405125</v>
      </c>
      <c r="CS17" s="616"/>
      <c r="CT17" s="616"/>
      <c r="CU17" s="616"/>
      <c r="CV17" s="616"/>
      <c r="CW17" s="616"/>
      <c r="CX17" s="616"/>
      <c r="CY17" s="617"/>
      <c r="CZ17" s="660">
        <v>9</v>
      </c>
      <c r="DA17" s="660"/>
      <c r="DB17" s="660"/>
      <c r="DC17" s="660"/>
      <c r="DD17" s="629" t="s">
        <v>46</v>
      </c>
      <c r="DE17" s="616"/>
      <c r="DF17" s="616"/>
      <c r="DG17" s="616"/>
      <c r="DH17" s="616"/>
      <c r="DI17" s="616"/>
      <c r="DJ17" s="616"/>
      <c r="DK17" s="616"/>
      <c r="DL17" s="616"/>
      <c r="DM17" s="616"/>
      <c r="DN17" s="616"/>
      <c r="DO17" s="616"/>
      <c r="DP17" s="617"/>
      <c r="DQ17" s="629">
        <v>405125</v>
      </c>
      <c r="DR17" s="616"/>
      <c r="DS17" s="616"/>
      <c r="DT17" s="616"/>
      <c r="DU17" s="616"/>
      <c r="DV17" s="616"/>
      <c r="DW17" s="616"/>
      <c r="DX17" s="616"/>
      <c r="DY17" s="616"/>
      <c r="DZ17" s="616"/>
      <c r="EA17" s="616"/>
      <c r="EB17" s="616"/>
      <c r="EC17" s="663"/>
    </row>
    <row r="18" spans="2:133" ht="11.25" customHeight="1" x14ac:dyDescent="0.15">
      <c r="B18" s="612" t="s">
        <v>243</v>
      </c>
      <c r="C18" s="613"/>
      <c r="D18" s="613"/>
      <c r="E18" s="613"/>
      <c r="F18" s="613"/>
      <c r="G18" s="613"/>
      <c r="H18" s="613"/>
      <c r="I18" s="613"/>
      <c r="J18" s="613"/>
      <c r="K18" s="613"/>
      <c r="L18" s="613"/>
      <c r="M18" s="613"/>
      <c r="N18" s="613"/>
      <c r="O18" s="613"/>
      <c r="P18" s="613"/>
      <c r="Q18" s="614"/>
      <c r="R18" s="615">
        <v>818</v>
      </c>
      <c r="S18" s="616"/>
      <c r="T18" s="616"/>
      <c r="U18" s="616"/>
      <c r="V18" s="616"/>
      <c r="W18" s="616"/>
      <c r="X18" s="616"/>
      <c r="Y18" s="617"/>
      <c r="Z18" s="660">
        <v>0</v>
      </c>
      <c r="AA18" s="660"/>
      <c r="AB18" s="660"/>
      <c r="AC18" s="660"/>
      <c r="AD18" s="661">
        <v>818</v>
      </c>
      <c r="AE18" s="661"/>
      <c r="AF18" s="661"/>
      <c r="AG18" s="661"/>
      <c r="AH18" s="661"/>
      <c r="AI18" s="661"/>
      <c r="AJ18" s="661"/>
      <c r="AK18" s="661"/>
      <c r="AL18" s="626">
        <v>0</v>
      </c>
      <c r="AM18" s="630"/>
      <c r="AN18" s="630"/>
      <c r="AO18" s="662"/>
      <c r="AP18" s="612" t="s">
        <v>242</v>
      </c>
      <c r="AQ18" s="613"/>
      <c r="AR18" s="613"/>
      <c r="AS18" s="613"/>
      <c r="AT18" s="613"/>
      <c r="AU18" s="613"/>
      <c r="AV18" s="613"/>
      <c r="AW18" s="613"/>
      <c r="AX18" s="613"/>
      <c r="AY18" s="613"/>
      <c r="AZ18" s="613"/>
      <c r="BA18" s="613"/>
      <c r="BB18" s="613"/>
      <c r="BC18" s="613"/>
      <c r="BD18" s="613"/>
      <c r="BE18" s="613"/>
      <c r="BF18" s="614"/>
      <c r="BG18" s="615" t="s">
        <v>46</v>
      </c>
      <c r="BH18" s="616"/>
      <c r="BI18" s="616"/>
      <c r="BJ18" s="616"/>
      <c r="BK18" s="616"/>
      <c r="BL18" s="616"/>
      <c r="BM18" s="616"/>
      <c r="BN18" s="617"/>
      <c r="BO18" s="660" t="s">
        <v>46</v>
      </c>
      <c r="BP18" s="660"/>
      <c r="BQ18" s="660"/>
      <c r="BR18" s="660"/>
      <c r="BS18" s="661" t="s">
        <v>46</v>
      </c>
      <c r="BT18" s="661"/>
      <c r="BU18" s="661"/>
      <c r="BV18" s="661"/>
      <c r="BW18" s="661"/>
      <c r="BX18" s="661"/>
      <c r="BY18" s="661"/>
      <c r="BZ18" s="661"/>
      <c r="CA18" s="661"/>
      <c r="CB18" s="692"/>
      <c r="CD18" s="612" t="s">
        <v>241</v>
      </c>
      <c r="CE18" s="613"/>
      <c r="CF18" s="613"/>
      <c r="CG18" s="613"/>
      <c r="CH18" s="613"/>
      <c r="CI18" s="613"/>
      <c r="CJ18" s="613"/>
      <c r="CK18" s="613"/>
      <c r="CL18" s="613"/>
      <c r="CM18" s="613"/>
      <c r="CN18" s="613"/>
      <c r="CO18" s="613"/>
      <c r="CP18" s="613"/>
      <c r="CQ18" s="614"/>
      <c r="CR18" s="615" t="s">
        <v>46</v>
      </c>
      <c r="CS18" s="616"/>
      <c r="CT18" s="616"/>
      <c r="CU18" s="616"/>
      <c r="CV18" s="616"/>
      <c r="CW18" s="616"/>
      <c r="CX18" s="616"/>
      <c r="CY18" s="617"/>
      <c r="CZ18" s="660" t="s">
        <v>46</v>
      </c>
      <c r="DA18" s="660"/>
      <c r="DB18" s="660"/>
      <c r="DC18" s="660"/>
      <c r="DD18" s="629" t="s">
        <v>46</v>
      </c>
      <c r="DE18" s="616"/>
      <c r="DF18" s="616"/>
      <c r="DG18" s="616"/>
      <c r="DH18" s="616"/>
      <c r="DI18" s="616"/>
      <c r="DJ18" s="616"/>
      <c r="DK18" s="616"/>
      <c r="DL18" s="616"/>
      <c r="DM18" s="616"/>
      <c r="DN18" s="616"/>
      <c r="DO18" s="616"/>
      <c r="DP18" s="617"/>
      <c r="DQ18" s="629" t="s">
        <v>46</v>
      </c>
      <c r="DR18" s="616"/>
      <c r="DS18" s="616"/>
      <c r="DT18" s="616"/>
      <c r="DU18" s="616"/>
      <c r="DV18" s="616"/>
      <c r="DW18" s="616"/>
      <c r="DX18" s="616"/>
      <c r="DY18" s="616"/>
      <c r="DZ18" s="616"/>
      <c r="EA18" s="616"/>
      <c r="EB18" s="616"/>
      <c r="EC18" s="663"/>
    </row>
    <row r="19" spans="2:133" ht="11.25" customHeight="1" x14ac:dyDescent="0.15">
      <c r="B19" s="612" t="s">
        <v>240</v>
      </c>
      <c r="C19" s="613"/>
      <c r="D19" s="613"/>
      <c r="E19" s="613"/>
      <c r="F19" s="613"/>
      <c r="G19" s="613"/>
      <c r="H19" s="613"/>
      <c r="I19" s="613"/>
      <c r="J19" s="613"/>
      <c r="K19" s="613"/>
      <c r="L19" s="613"/>
      <c r="M19" s="613"/>
      <c r="N19" s="613"/>
      <c r="O19" s="613"/>
      <c r="P19" s="613"/>
      <c r="Q19" s="614"/>
      <c r="R19" s="615">
        <v>8447</v>
      </c>
      <c r="S19" s="616"/>
      <c r="T19" s="616"/>
      <c r="U19" s="616"/>
      <c r="V19" s="616"/>
      <c r="W19" s="616"/>
      <c r="X19" s="616"/>
      <c r="Y19" s="617"/>
      <c r="Z19" s="660">
        <v>0.2</v>
      </c>
      <c r="AA19" s="660"/>
      <c r="AB19" s="660"/>
      <c r="AC19" s="660"/>
      <c r="AD19" s="661">
        <v>8447</v>
      </c>
      <c r="AE19" s="661"/>
      <c r="AF19" s="661"/>
      <c r="AG19" s="661"/>
      <c r="AH19" s="661"/>
      <c r="AI19" s="661"/>
      <c r="AJ19" s="661"/>
      <c r="AK19" s="661"/>
      <c r="AL19" s="626">
        <v>0.4</v>
      </c>
      <c r="AM19" s="630"/>
      <c r="AN19" s="630"/>
      <c r="AO19" s="662"/>
      <c r="AP19" s="612" t="s">
        <v>239</v>
      </c>
      <c r="AQ19" s="613"/>
      <c r="AR19" s="613"/>
      <c r="AS19" s="613"/>
      <c r="AT19" s="613"/>
      <c r="AU19" s="613"/>
      <c r="AV19" s="613"/>
      <c r="AW19" s="613"/>
      <c r="AX19" s="613"/>
      <c r="AY19" s="613"/>
      <c r="AZ19" s="613"/>
      <c r="BA19" s="613"/>
      <c r="BB19" s="613"/>
      <c r="BC19" s="613"/>
      <c r="BD19" s="613"/>
      <c r="BE19" s="613"/>
      <c r="BF19" s="614"/>
      <c r="BG19" s="615">
        <v>11911</v>
      </c>
      <c r="BH19" s="616"/>
      <c r="BI19" s="616"/>
      <c r="BJ19" s="616"/>
      <c r="BK19" s="616"/>
      <c r="BL19" s="616"/>
      <c r="BM19" s="616"/>
      <c r="BN19" s="617"/>
      <c r="BO19" s="660">
        <v>5.3</v>
      </c>
      <c r="BP19" s="660"/>
      <c r="BQ19" s="660"/>
      <c r="BR19" s="660"/>
      <c r="BS19" s="661" t="s">
        <v>46</v>
      </c>
      <c r="BT19" s="661"/>
      <c r="BU19" s="661"/>
      <c r="BV19" s="661"/>
      <c r="BW19" s="661"/>
      <c r="BX19" s="661"/>
      <c r="BY19" s="661"/>
      <c r="BZ19" s="661"/>
      <c r="CA19" s="661"/>
      <c r="CB19" s="692"/>
      <c r="CD19" s="612" t="s">
        <v>238</v>
      </c>
      <c r="CE19" s="613"/>
      <c r="CF19" s="613"/>
      <c r="CG19" s="613"/>
      <c r="CH19" s="613"/>
      <c r="CI19" s="613"/>
      <c r="CJ19" s="613"/>
      <c r="CK19" s="613"/>
      <c r="CL19" s="613"/>
      <c r="CM19" s="613"/>
      <c r="CN19" s="613"/>
      <c r="CO19" s="613"/>
      <c r="CP19" s="613"/>
      <c r="CQ19" s="614"/>
      <c r="CR19" s="615" t="s">
        <v>46</v>
      </c>
      <c r="CS19" s="616"/>
      <c r="CT19" s="616"/>
      <c r="CU19" s="616"/>
      <c r="CV19" s="616"/>
      <c r="CW19" s="616"/>
      <c r="CX19" s="616"/>
      <c r="CY19" s="617"/>
      <c r="CZ19" s="660" t="s">
        <v>46</v>
      </c>
      <c r="DA19" s="660"/>
      <c r="DB19" s="660"/>
      <c r="DC19" s="660"/>
      <c r="DD19" s="629" t="s">
        <v>46</v>
      </c>
      <c r="DE19" s="616"/>
      <c r="DF19" s="616"/>
      <c r="DG19" s="616"/>
      <c r="DH19" s="616"/>
      <c r="DI19" s="616"/>
      <c r="DJ19" s="616"/>
      <c r="DK19" s="616"/>
      <c r="DL19" s="616"/>
      <c r="DM19" s="616"/>
      <c r="DN19" s="616"/>
      <c r="DO19" s="616"/>
      <c r="DP19" s="617"/>
      <c r="DQ19" s="629" t="s">
        <v>46</v>
      </c>
      <c r="DR19" s="616"/>
      <c r="DS19" s="616"/>
      <c r="DT19" s="616"/>
      <c r="DU19" s="616"/>
      <c r="DV19" s="616"/>
      <c r="DW19" s="616"/>
      <c r="DX19" s="616"/>
      <c r="DY19" s="616"/>
      <c r="DZ19" s="616"/>
      <c r="EA19" s="616"/>
      <c r="EB19" s="616"/>
      <c r="EC19" s="663"/>
    </row>
    <row r="20" spans="2:133" ht="11.25" customHeight="1" x14ac:dyDescent="0.15">
      <c r="B20" s="681" t="s">
        <v>237</v>
      </c>
      <c r="C20" s="682"/>
      <c r="D20" s="682"/>
      <c r="E20" s="682"/>
      <c r="F20" s="682"/>
      <c r="G20" s="682"/>
      <c r="H20" s="682"/>
      <c r="I20" s="682"/>
      <c r="J20" s="682"/>
      <c r="K20" s="682"/>
      <c r="L20" s="682"/>
      <c r="M20" s="682"/>
      <c r="N20" s="682"/>
      <c r="O20" s="682"/>
      <c r="P20" s="682"/>
      <c r="Q20" s="683"/>
      <c r="R20" s="615">
        <v>29653</v>
      </c>
      <c r="S20" s="616"/>
      <c r="T20" s="616"/>
      <c r="U20" s="616"/>
      <c r="V20" s="616"/>
      <c r="W20" s="616"/>
      <c r="X20" s="616"/>
      <c r="Y20" s="617"/>
      <c r="Z20" s="660">
        <v>0.6</v>
      </c>
      <c r="AA20" s="660"/>
      <c r="AB20" s="660"/>
      <c r="AC20" s="660"/>
      <c r="AD20" s="661">
        <v>29653</v>
      </c>
      <c r="AE20" s="661"/>
      <c r="AF20" s="661"/>
      <c r="AG20" s="661"/>
      <c r="AH20" s="661"/>
      <c r="AI20" s="661"/>
      <c r="AJ20" s="661"/>
      <c r="AK20" s="661"/>
      <c r="AL20" s="626">
        <v>1.3</v>
      </c>
      <c r="AM20" s="630"/>
      <c r="AN20" s="630"/>
      <c r="AO20" s="662"/>
      <c r="AP20" s="612" t="s">
        <v>236</v>
      </c>
      <c r="AQ20" s="613"/>
      <c r="AR20" s="613"/>
      <c r="AS20" s="613"/>
      <c r="AT20" s="613"/>
      <c r="AU20" s="613"/>
      <c r="AV20" s="613"/>
      <c r="AW20" s="613"/>
      <c r="AX20" s="613"/>
      <c r="AY20" s="613"/>
      <c r="AZ20" s="613"/>
      <c r="BA20" s="613"/>
      <c r="BB20" s="613"/>
      <c r="BC20" s="613"/>
      <c r="BD20" s="613"/>
      <c r="BE20" s="613"/>
      <c r="BF20" s="614"/>
      <c r="BG20" s="615">
        <v>11911</v>
      </c>
      <c r="BH20" s="616"/>
      <c r="BI20" s="616"/>
      <c r="BJ20" s="616"/>
      <c r="BK20" s="616"/>
      <c r="BL20" s="616"/>
      <c r="BM20" s="616"/>
      <c r="BN20" s="617"/>
      <c r="BO20" s="660">
        <v>5.3</v>
      </c>
      <c r="BP20" s="660"/>
      <c r="BQ20" s="660"/>
      <c r="BR20" s="660"/>
      <c r="BS20" s="661" t="s">
        <v>46</v>
      </c>
      <c r="BT20" s="661"/>
      <c r="BU20" s="661"/>
      <c r="BV20" s="661"/>
      <c r="BW20" s="661"/>
      <c r="BX20" s="661"/>
      <c r="BY20" s="661"/>
      <c r="BZ20" s="661"/>
      <c r="CA20" s="661"/>
      <c r="CB20" s="692"/>
      <c r="CD20" s="612" t="s">
        <v>235</v>
      </c>
      <c r="CE20" s="613"/>
      <c r="CF20" s="613"/>
      <c r="CG20" s="613"/>
      <c r="CH20" s="613"/>
      <c r="CI20" s="613"/>
      <c r="CJ20" s="613"/>
      <c r="CK20" s="613"/>
      <c r="CL20" s="613"/>
      <c r="CM20" s="613"/>
      <c r="CN20" s="613"/>
      <c r="CO20" s="613"/>
      <c r="CP20" s="613"/>
      <c r="CQ20" s="614"/>
      <c r="CR20" s="615">
        <v>4516899</v>
      </c>
      <c r="CS20" s="616"/>
      <c r="CT20" s="616"/>
      <c r="CU20" s="616"/>
      <c r="CV20" s="616"/>
      <c r="CW20" s="616"/>
      <c r="CX20" s="616"/>
      <c r="CY20" s="617"/>
      <c r="CZ20" s="660">
        <v>100</v>
      </c>
      <c r="DA20" s="660"/>
      <c r="DB20" s="660"/>
      <c r="DC20" s="660"/>
      <c r="DD20" s="629">
        <v>810790</v>
      </c>
      <c r="DE20" s="616"/>
      <c r="DF20" s="616"/>
      <c r="DG20" s="616"/>
      <c r="DH20" s="616"/>
      <c r="DI20" s="616"/>
      <c r="DJ20" s="616"/>
      <c r="DK20" s="616"/>
      <c r="DL20" s="616"/>
      <c r="DM20" s="616"/>
      <c r="DN20" s="616"/>
      <c r="DO20" s="616"/>
      <c r="DP20" s="617"/>
      <c r="DQ20" s="629">
        <v>2449693</v>
      </c>
      <c r="DR20" s="616"/>
      <c r="DS20" s="616"/>
      <c r="DT20" s="616"/>
      <c r="DU20" s="616"/>
      <c r="DV20" s="616"/>
      <c r="DW20" s="616"/>
      <c r="DX20" s="616"/>
      <c r="DY20" s="616"/>
      <c r="DZ20" s="616"/>
      <c r="EA20" s="616"/>
      <c r="EB20" s="616"/>
      <c r="EC20" s="663"/>
    </row>
    <row r="21" spans="2:133" ht="11.25" customHeight="1" x14ac:dyDescent="0.15">
      <c r="B21" s="612" t="s">
        <v>234</v>
      </c>
      <c r="C21" s="613"/>
      <c r="D21" s="613"/>
      <c r="E21" s="613"/>
      <c r="F21" s="613"/>
      <c r="G21" s="613"/>
      <c r="H21" s="613"/>
      <c r="I21" s="613"/>
      <c r="J21" s="613"/>
      <c r="K21" s="613"/>
      <c r="L21" s="613"/>
      <c r="M21" s="613"/>
      <c r="N21" s="613"/>
      <c r="O21" s="613"/>
      <c r="P21" s="613"/>
      <c r="Q21" s="614"/>
      <c r="R21" s="615">
        <v>2059924</v>
      </c>
      <c r="S21" s="616"/>
      <c r="T21" s="616"/>
      <c r="U21" s="616"/>
      <c r="V21" s="616"/>
      <c r="W21" s="616"/>
      <c r="X21" s="616"/>
      <c r="Y21" s="617"/>
      <c r="Z21" s="660">
        <v>44</v>
      </c>
      <c r="AA21" s="660"/>
      <c r="AB21" s="660"/>
      <c r="AC21" s="660"/>
      <c r="AD21" s="661">
        <v>1889908</v>
      </c>
      <c r="AE21" s="661"/>
      <c r="AF21" s="661"/>
      <c r="AG21" s="661"/>
      <c r="AH21" s="661"/>
      <c r="AI21" s="661"/>
      <c r="AJ21" s="661"/>
      <c r="AK21" s="661"/>
      <c r="AL21" s="626">
        <v>83.9</v>
      </c>
      <c r="AM21" s="630"/>
      <c r="AN21" s="630"/>
      <c r="AO21" s="662"/>
      <c r="AP21" s="612" t="s">
        <v>233</v>
      </c>
      <c r="AQ21" s="693"/>
      <c r="AR21" s="693"/>
      <c r="AS21" s="693"/>
      <c r="AT21" s="693"/>
      <c r="AU21" s="693"/>
      <c r="AV21" s="693"/>
      <c r="AW21" s="693"/>
      <c r="AX21" s="693"/>
      <c r="AY21" s="693"/>
      <c r="AZ21" s="693"/>
      <c r="BA21" s="693"/>
      <c r="BB21" s="693"/>
      <c r="BC21" s="693"/>
      <c r="BD21" s="693"/>
      <c r="BE21" s="693"/>
      <c r="BF21" s="694"/>
      <c r="BG21" s="615" t="s">
        <v>46</v>
      </c>
      <c r="BH21" s="616"/>
      <c r="BI21" s="616"/>
      <c r="BJ21" s="616"/>
      <c r="BK21" s="616"/>
      <c r="BL21" s="616"/>
      <c r="BM21" s="616"/>
      <c r="BN21" s="617"/>
      <c r="BO21" s="660" t="s">
        <v>46</v>
      </c>
      <c r="BP21" s="660"/>
      <c r="BQ21" s="660"/>
      <c r="BR21" s="660"/>
      <c r="BS21" s="661" t="s">
        <v>46</v>
      </c>
      <c r="BT21" s="661"/>
      <c r="BU21" s="661"/>
      <c r="BV21" s="661"/>
      <c r="BW21" s="661"/>
      <c r="BX21" s="661"/>
      <c r="BY21" s="661"/>
      <c r="BZ21" s="661"/>
      <c r="CA21" s="661"/>
      <c r="CB21" s="692"/>
      <c r="CD21" s="596"/>
      <c r="CE21" s="597"/>
      <c r="CF21" s="597"/>
      <c r="CG21" s="597"/>
      <c r="CH21" s="597"/>
      <c r="CI21" s="597"/>
      <c r="CJ21" s="597"/>
      <c r="CK21" s="597"/>
      <c r="CL21" s="597"/>
      <c r="CM21" s="597"/>
      <c r="CN21" s="597"/>
      <c r="CO21" s="597"/>
      <c r="CP21" s="597"/>
      <c r="CQ21" s="598"/>
      <c r="CR21" s="702"/>
      <c r="CS21" s="700"/>
      <c r="CT21" s="700"/>
      <c r="CU21" s="700"/>
      <c r="CV21" s="700"/>
      <c r="CW21" s="700"/>
      <c r="CX21" s="700"/>
      <c r="CY21" s="703"/>
      <c r="CZ21" s="704"/>
      <c r="DA21" s="704"/>
      <c r="DB21" s="704"/>
      <c r="DC21" s="704"/>
      <c r="DD21" s="699"/>
      <c r="DE21" s="700"/>
      <c r="DF21" s="700"/>
      <c r="DG21" s="700"/>
      <c r="DH21" s="700"/>
      <c r="DI21" s="700"/>
      <c r="DJ21" s="700"/>
      <c r="DK21" s="700"/>
      <c r="DL21" s="700"/>
      <c r="DM21" s="700"/>
      <c r="DN21" s="700"/>
      <c r="DO21" s="700"/>
      <c r="DP21" s="703"/>
      <c r="DQ21" s="699"/>
      <c r="DR21" s="700"/>
      <c r="DS21" s="700"/>
      <c r="DT21" s="700"/>
      <c r="DU21" s="700"/>
      <c r="DV21" s="700"/>
      <c r="DW21" s="700"/>
      <c r="DX21" s="700"/>
      <c r="DY21" s="700"/>
      <c r="DZ21" s="700"/>
      <c r="EA21" s="700"/>
      <c r="EB21" s="700"/>
      <c r="EC21" s="701"/>
    </row>
    <row r="22" spans="2:133" ht="11.25" customHeight="1" x14ac:dyDescent="0.15">
      <c r="B22" s="612" t="s">
        <v>232</v>
      </c>
      <c r="C22" s="613"/>
      <c r="D22" s="613"/>
      <c r="E22" s="613"/>
      <c r="F22" s="613"/>
      <c r="G22" s="613"/>
      <c r="H22" s="613"/>
      <c r="I22" s="613"/>
      <c r="J22" s="613"/>
      <c r="K22" s="613"/>
      <c r="L22" s="613"/>
      <c r="M22" s="613"/>
      <c r="N22" s="613"/>
      <c r="O22" s="613"/>
      <c r="P22" s="613"/>
      <c r="Q22" s="614"/>
      <c r="R22" s="615">
        <v>1889908</v>
      </c>
      <c r="S22" s="616"/>
      <c r="T22" s="616"/>
      <c r="U22" s="616"/>
      <c r="V22" s="616"/>
      <c r="W22" s="616"/>
      <c r="X22" s="616"/>
      <c r="Y22" s="617"/>
      <c r="Z22" s="660">
        <v>40.4</v>
      </c>
      <c r="AA22" s="660"/>
      <c r="AB22" s="660"/>
      <c r="AC22" s="660"/>
      <c r="AD22" s="661">
        <v>1889908</v>
      </c>
      <c r="AE22" s="661"/>
      <c r="AF22" s="661"/>
      <c r="AG22" s="661"/>
      <c r="AH22" s="661"/>
      <c r="AI22" s="661"/>
      <c r="AJ22" s="661"/>
      <c r="AK22" s="661"/>
      <c r="AL22" s="626">
        <v>83.9</v>
      </c>
      <c r="AM22" s="630"/>
      <c r="AN22" s="630"/>
      <c r="AO22" s="662"/>
      <c r="AP22" s="612" t="s">
        <v>231</v>
      </c>
      <c r="AQ22" s="693"/>
      <c r="AR22" s="693"/>
      <c r="AS22" s="693"/>
      <c r="AT22" s="693"/>
      <c r="AU22" s="693"/>
      <c r="AV22" s="693"/>
      <c r="AW22" s="693"/>
      <c r="AX22" s="693"/>
      <c r="AY22" s="693"/>
      <c r="AZ22" s="693"/>
      <c r="BA22" s="693"/>
      <c r="BB22" s="693"/>
      <c r="BC22" s="693"/>
      <c r="BD22" s="693"/>
      <c r="BE22" s="693"/>
      <c r="BF22" s="694"/>
      <c r="BG22" s="615" t="s">
        <v>46</v>
      </c>
      <c r="BH22" s="616"/>
      <c r="BI22" s="616"/>
      <c r="BJ22" s="616"/>
      <c r="BK22" s="616"/>
      <c r="BL22" s="616"/>
      <c r="BM22" s="616"/>
      <c r="BN22" s="617"/>
      <c r="BO22" s="660" t="s">
        <v>46</v>
      </c>
      <c r="BP22" s="660"/>
      <c r="BQ22" s="660"/>
      <c r="BR22" s="660"/>
      <c r="BS22" s="661" t="s">
        <v>46</v>
      </c>
      <c r="BT22" s="661"/>
      <c r="BU22" s="661"/>
      <c r="BV22" s="661"/>
      <c r="BW22" s="661"/>
      <c r="BX22" s="661"/>
      <c r="BY22" s="661"/>
      <c r="BZ22" s="661"/>
      <c r="CA22" s="661"/>
      <c r="CB22" s="692"/>
      <c r="CD22" s="667" t="s">
        <v>230</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12" t="s">
        <v>229</v>
      </c>
      <c r="C23" s="613"/>
      <c r="D23" s="613"/>
      <c r="E23" s="613"/>
      <c r="F23" s="613"/>
      <c r="G23" s="613"/>
      <c r="H23" s="613"/>
      <c r="I23" s="613"/>
      <c r="J23" s="613"/>
      <c r="K23" s="613"/>
      <c r="L23" s="613"/>
      <c r="M23" s="613"/>
      <c r="N23" s="613"/>
      <c r="O23" s="613"/>
      <c r="P23" s="613"/>
      <c r="Q23" s="614"/>
      <c r="R23" s="615">
        <v>170016</v>
      </c>
      <c r="S23" s="616"/>
      <c r="T23" s="616"/>
      <c r="U23" s="616"/>
      <c r="V23" s="616"/>
      <c r="W23" s="616"/>
      <c r="X23" s="616"/>
      <c r="Y23" s="617"/>
      <c r="Z23" s="660">
        <v>3.6</v>
      </c>
      <c r="AA23" s="660"/>
      <c r="AB23" s="660"/>
      <c r="AC23" s="660"/>
      <c r="AD23" s="661" t="s">
        <v>46</v>
      </c>
      <c r="AE23" s="661"/>
      <c r="AF23" s="661"/>
      <c r="AG23" s="661"/>
      <c r="AH23" s="661"/>
      <c r="AI23" s="661"/>
      <c r="AJ23" s="661"/>
      <c r="AK23" s="661"/>
      <c r="AL23" s="626" t="s">
        <v>46</v>
      </c>
      <c r="AM23" s="630"/>
      <c r="AN23" s="630"/>
      <c r="AO23" s="662"/>
      <c r="AP23" s="612" t="s">
        <v>228</v>
      </c>
      <c r="AQ23" s="693"/>
      <c r="AR23" s="693"/>
      <c r="AS23" s="693"/>
      <c r="AT23" s="693"/>
      <c r="AU23" s="693"/>
      <c r="AV23" s="693"/>
      <c r="AW23" s="693"/>
      <c r="AX23" s="693"/>
      <c r="AY23" s="693"/>
      <c r="AZ23" s="693"/>
      <c r="BA23" s="693"/>
      <c r="BB23" s="693"/>
      <c r="BC23" s="693"/>
      <c r="BD23" s="693"/>
      <c r="BE23" s="693"/>
      <c r="BF23" s="694"/>
      <c r="BG23" s="615">
        <v>11911</v>
      </c>
      <c r="BH23" s="616"/>
      <c r="BI23" s="616"/>
      <c r="BJ23" s="616"/>
      <c r="BK23" s="616"/>
      <c r="BL23" s="616"/>
      <c r="BM23" s="616"/>
      <c r="BN23" s="617"/>
      <c r="BO23" s="660">
        <v>5.3</v>
      </c>
      <c r="BP23" s="660"/>
      <c r="BQ23" s="660"/>
      <c r="BR23" s="660"/>
      <c r="BS23" s="661" t="s">
        <v>46</v>
      </c>
      <c r="BT23" s="661"/>
      <c r="BU23" s="661"/>
      <c r="BV23" s="661"/>
      <c r="BW23" s="661"/>
      <c r="BX23" s="661"/>
      <c r="BY23" s="661"/>
      <c r="BZ23" s="661"/>
      <c r="CA23" s="661"/>
      <c r="CB23" s="692"/>
      <c r="CD23" s="667" t="s">
        <v>205</v>
      </c>
      <c r="CE23" s="668"/>
      <c r="CF23" s="668"/>
      <c r="CG23" s="668"/>
      <c r="CH23" s="668"/>
      <c r="CI23" s="668"/>
      <c r="CJ23" s="668"/>
      <c r="CK23" s="668"/>
      <c r="CL23" s="668"/>
      <c r="CM23" s="668"/>
      <c r="CN23" s="668"/>
      <c r="CO23" s="668"/>
      <c r="CP23" s="668"/>
      <c r="CQ23" s="669"/>
      <c r="CR23" s="667" t="s">
        <v>227</v>
      </c>
      <c r="CS23" s="668"/>
      <c r="CT23" s="668"/>
      <c r="CU23" s="668"/>
      <c r="CV23" s="668"/>
      <c r="CW23" s="668"/>
      <c r="CX23" s="668"/>
      <c r="CY23" s="669"/>
      <c r="CZ23" s="667" t="s">
        <v>226</v>
      </c>
      <c r="DA23" s="668"/>
      <c r="DB23" s="668"/>
      <c r="DC23" s="669"/>
      <c r="DD23" s="667" t="s">
        <v>225</v>
      </c>
      <c r="DE23" s="668"/>
      <c r="DF23" s="668"/>
      <c r="DG23" s="668"/>
      <c r="DH23" s="668"/>
      <c r="DI23" s="668"/>
      <c r="DJ23" s="668"/>
      <c r="DK23" s="669"/>
      <c r="DL23" s="706" t="s">
        <v>224</v>
      </c>
      <c r="DM23" s="707"/>
      <c r="DN23" s="707"/>
      <c r="DO23" s="707"/>
      <c r="DP23" s="707"/>
      <c r="DQ23" s="707"/>
      <c r="DR23" s="707"/>
      <c r="DS23" s="707"/>
      <c r="DT23" s="707"/>
      <c r="DU23" s="707"/>
      <c r="DV23" s="708"/>
      <c r="DW23" s="667" t="s">
        <v>223</v>
      </c>
      <c r="DX23" s="668"/>
      <c r="DY23" s="668"/>
      <c r="DZ23" s="668"/>
      <c r="EA23" s="668"/>
      <c r="EB23" s="668"/>
      <c r="EC23" s="669"/>
    </row>
    <row r="24" spans="2:133" ht="11.25" customHeight="1" x14ac:dyDescent="0.15">
      <c r="B24" s="612" t="s">
        <v>222</v>
      </c>
      <c r="C24" s="613"/>
      <c r="D24" s="613"/>
      <c r="E24" s="613"/>
      <c r="F24" s="613"/>
      <c r="G24" s="613"/>
      <c r="H24" s="613"/>
      <c r="I24" s="613"/>
      <c r="J24" s="613"/>
      <c r="K24" s="613"/>
      <c r="L24" s="613"/>
      <c r="M24" s="613"/>
      <c r="N24" s="613"/>
      <c r="O24" s="613"/>
      <c r="P24" s="613"/>
      <c r="Q24" s="614"/>
      <c r="R24" s="615" t="s">
        <v>46</v>
      </c>
      <c r="S24" s="616"/>
      <c r="T24" s="616"/>
      <c r="U24" s="616"/>
      <c r="V24" s="616"/>
      <c r="W24" s="616"/>
      <c r="X24" s="616"/>
      <c r="Y24" s="617"/>
      <c r="Z24" s="660" t="s">
        <v>46</v>
      </c>
      <c r="AA24" s="660"/>
      <c r="AB24" s="660"/>
      <c r="AC24" s="660"/>
      <c r="AD24" s="661" t="s">
        <v>46</v>
      </c>
      <c r="AE24" s="661"/>
      <c r="AF24" s="661"/>
      <c r="AG24" s="661"/>
      <c r="AH24" s="661"/>
      <c r="AI24" s="661"/>
      <c r="AJ24" s="661"/>
      <c r="AK24" s="661"/>
      <c r="AL24" s="626" t="s">
        <v>46</v>
      </c>
      <c r="AM24" s="630"/>
      <c r="AN24" s="630"/>
      <c r="AO24" s="662"/>
      <c r="AP24" s="612" t="s">
        <v>221</v>
      </c>
      <c r="AQ24" s="693"/>
      <c r="AR24" s="693"/>
      <c r="AS24" s="693"/>
      <c r="AT24" s="693"/>
      <c r="AU24" s="693"/>
      <c r="AV24" s="693"/>
      <c r="AW24" s="693"/>
      <c r="AX24" s="693"/>
      <c r="AY24" s="693"/>
      <c r="AZ24" s="693"/>
      <c r="BA24" s="693"/>
      <c r="BB24" s="693"/>
      <c r="BC24" s="693"/>
      <c r="BD24" s="693"/>
      <c r="BE24" s="693"/>
      <c r="BF24" s="694"/>
      <c r="BG24" s="615" t="s">
        <v>46</v>
      </c>
      <c r="BH24" s="616"/>
      <c r="BI24" s="616"/>
      <c r="BJ24" s="616"/>
      <c r="BK24" s="616"/>
      <c r="BL24" s="616"/>
      <c r="BM24" s="616"/>
      <c r="BN24" s="617"/>
      <c r="BO24" s="660" t="s">
        <v>46</v>
      </c>
      <c r="BP24" s="660"/>
      <c r="BQ24" s="660"/>
      <c r="BR24" s="660"/>
      <c r="BS24" s="661" t="s">
        <v>46</v>
      </c>
      <c r="BT24" s="661"/>
      <c r="BU24" s="661"/>
      <c r="BV24" s="661"/>
      <c r="BW24" s="661"/>
      <c r="BX24" s="661"/>
      <c r="BY24" s="661"/>
      <c r="BZ24" s="661"/>
      <c r="CA24" s="661"/>
      <c r="CB24" s="692"/>
      <c r="CD24" s="673" t="s">
        <v>220</v>
      </c>
      <c r="CE24" s="674"/>
      <c r="CF24" s="674"/>
      <c r="CG24" s="674"/>
      <c r="CH24" s="674"/>
      <c r="CI24" s="674"/>
      <c r="CJ24" s="674"/>
      <c r="CK24" s="674"/>
      <c r="CL24" s="674"/>
      <c r="CM24" s="674"/>
      <c r="CN24" s="674"/>
      <c r="CO24" s="674"/>
      <c r="CP24" s="674"/>
      <c r="CQ24" s="675"/>
      <c r="CR24" s="670">
        <v>1429125</v>
      </c>
      <c r="CS24" s="671"/>
      <c r="CT24" s="671"/>
      <c r="CU24" s="671"/>
      <c r="CV24" s="671"/>
      <c r="CW24" s="671"/>
      <c r="CX24" s="671"/>
      <c r="CY24" s="696"/>
      <c r="CZ24" s="697">
        <v>31.6</v>
      </c>
      <c r="DA24" s="679"/>
      <c r="DB24" s="679"/>
      <c r="DC24" s="705"/>
      <c r="DD24" s="695">
        <v>1009790</v>
      </c>
      <c r="DE24" s="671"/>
      <c r="DF24" s="671"/>
      <c r="DG24" s="671"/>
      <c r="DH24" s="671"/>
      <c r="DI24" s="671"/>
      <c r="DJ24" s="671"/>
      <c r="DK24" s="696"/>
      <c r="DL24" s="695">
        <v>917381</v>
      </c>
      <c r="DM24" s="671"/>
      <c r="DN24" s="671"/>
      <c r="DO24" s="671"/>
      <c r="DP24" s="671"/>
      <c r="DQ24" s="671"/>
      <c r="DR24" s="671"/>
      <c r="DS24" s="671"/>
      <c r="DT24" s="671"/>
      <c r="DU24" s="671"/>
      <c r="DV24" s="696"/>
      <c r="DW24" s="697">
        <v>40.700000000000003</v>
      </c>
      <c r="DX24" s="679"/>
      <c r="DY24" s="679"/>
      <c r="DZ24" s="679"/>
      <c r="EA24" s="679"/>
      <c r="EB24" s="679"/>
      <c r="EC24" s="698"/>
    </row>
    <row r="25" spans="2:133" ht="11.25" customHeight="1" x14ac:dyDescent="0.15">
      <c r="B25" s="612" t="s">
        <v>219</v>
      </c>
      <c r="C25" s="613"/>
      <c r="D25" s="613"/>
      <c r="E25" s="613"/>
      <c r="F25" s="613"/>
      <c r="G25" s="613"/>
      <c r="H25" s="613"/>
      <c r="I25" s="613"/>
      <c r="J25" s="613"/>
      <c r="K25" s="613"/>
      <c r="L25" s="613"/>
      <c r="M25" s="613"/>
      <c r="N25" s="613"/>
      <c r="O25" s="613"/>
      <c r="P25" s="613"/>
      <c r="Q25" s="614"/>
      <c r="R25" s="615">
        <v>2428795</v>
      </c>
      <c r="S25" s="616"/>
      <c r="T25" s="616"/>
      <c r="U25" s="616"/>
      <c r="V25" s="616"/>
      <c r="W25" s="616"/>
      <c r="X25" s="616"/>
      <c r="Y25" s="617"/>
      <c r="Z25" s="660">
        <v>51.9</v>
      </c>
      <c r="AA25" s="660"/>
      <c r="AB25" s="660"/>
      <c r="AC25" s="660"/>
      <c r="AD25" s="661">
        <v>2246868</v>
      </c>
      <c r="AE25" s="661"/>
      <c r="AF25" s="661"/>
      <c r="AG25" s="661"/>
      <c r="AH25" s="661"/>
      <c r="AI25" s="661"/>
      <c r="AJ25" s="661"/>
      <c r="AK25" s="661"/>
      <c r="AL25" s="626">
        <v>99.8</v>
      </c>
      <c r="AM25" s="630"/>
      <c r="AN25" s="630"/>
      <c r="AO25" s="662"/>
      <c r="AP25" s="612" t="s">
        <v>218</v>
      </c>
      <c r="AQ25" s="693"/>
      <c r="AR25" s="693"/>
      <c r="AS25" s="693"/>
      <c r="AT25" s="693"/>
      <c r="AU25" s="693"/>
      <c r="AV25" s="693"/>
      <c r="AW25" s="693"/>
      <c r="AX25" s="693"/>
      <c r="AY25" s="693"/>
      <c r="AZ25" s="693"/>
      <c r="BA25" s="693"/>
      <c r="BB25" s="693"/>
      <c r="BC25" s="693"/>
      <c r="BD25" s="693"/>
      <c r="BE25" s="693"/>
      <c r="BF25" s="694"/>
      <c r="BG25" s="615" t="s">
        <v>46</v>
      </c>
      <c r="BH25" s="616"/>
      <c r="BI25" s="616"/>
      <c r="BJ25" s="616"/>
      <c r="BK25" s="616"/>
      <c r="BL25" s="616"/>
      <c r="BM25" s="616"/>
      <c r="BN25" s="617"/>
      <c r="BO25" s="660" t="s">
        <v>46</v>
      </c>
      <c r="BP25" s="660"/>
      <c r="BQ25" s="660"/>
      <c r="BR25" s="660"/>
      <c r="BS25" s="661" t="s">
        <v>46</v>
      </c>
      <c r="BT25" s="661"/>
      <c r="BU25" s="661"/>
      <c r="BV25" s="661"/>
      <c r="BW25" s="661"/>
      <c r="BX25" s="661"/>
      <c r="BY25" s="661"/>
      <c r="BZ25" s="661"/>
      <c r="CA25" s="661"/>
      <c r="CB25" s="692"/>
      <c r="CD25" s="612" t="s">
        <v>217</v>
      </c>
      <c r="CE25" s="613"/>
      <c r="CF25" s="613"/>
      <c r="CG25" s="613"/>
      <c r="CH25" s="613"/>
      <c r="CI25" s="613"/>
      <c r="CJ25" s="613"/>
      <c r="CK25" s="613"/>
      <c r="CL25" s="613"/>
      <c r="CM25" s="613"/>
      <c r="CN25" s="613"/>
      <c r="CO25" s="613"/>
      <c r="CP25" s="613"/>
      <c r="CQ25" s="614"/>
      <c r="CR25" s="615">
        <v>594371</v>
      </c>
      <c r="CS25" s="624"/>
      <c r="CT25" s="624"/>
      <c r="CU25" s="624"/>
      <c r="CV25" s="624"/>
      <c r="CW25" s="624"/>
      <c r="CX25" s="624"/>
      <c r="CY25" s="625"/>
      <c r="CZ25" s="626">
        <v>13.2</v>
      </c>
      <c r="DA25" s="627"/>
      <c r="DB25" s="627"/>
      <c r="DC25" s="628"/>
      <c r="DD25" s="629">
        <v>487164</v>
      </c>
      <c r="DE25" s="624"/>
      <c r="DF25" s="624"/>
      <c r="DG25" s="624"/>
      <c r="DH25" s="624"/>
      <c r="DI25" s="624"/>
      <c r="DJ25" s="624"/>
      <c r="DK25" s="625"/>
      <c r="DL25" s="629">
        <v>418507</v>
      </c>
      <c r="DM25" s="624"/>
      <c r="DN25" s="624"/>
      <c r="DO25" s="624"/>
      <c r="DP25" s="624"/>
      <c r="DQ25" s="624"/>
      <c r="DR25" s="624"/>
      <c r="DS25" s="624"/>
      <c r="DT25" s="624"/>
      <c r="DU25" s="624"/>
      <c r="DV25" s="625"/>
      <c r="DW25" s="626">
        <v>18.600000000000001</v>
      </c>
      <c r="DX25" s="627"/>
      <c r="DY25" s="627"/>
      <c r="DZ25" s="627"/>
      <c r="EA25" s="627"/>
      <c r="EB25" s="627"/>
      <c r="EC25" s="650"/>
    </row>
    <row r="26" spans="2:133" ht="11.25" customHeight="1" x14ac:dyDescent="0.15">
      <c r="B26" s="612" t="s">
        <v>216</v>
      </c>
      <c r="C26" s="613"/>
      <c r="D26" s="613"/>
      <c r="E26" s="613"/>
      <c r="F26" s="613"/>
      <c r="G26" s="613"/>
      <c r="H26" s="613"/>
      <c r="I26" s="613"/>
      <c r="J26" s="613"/>
      <c r="K26" s="613"/>
      <c r="L26" s="613"/>
      <c r="M26" s="613"/>
      <c r="N26" s="613"/>
      <c r="O26" s="613"/>
      <c r="P26" s="613"/>
      <c r="Q26" s="614"/>
      <c r="R26" s="615" t="s">
        <v>46</v>
      </c>
      <c r="S26" s="616"/>
      <c r="T26" s="616"/>
      <c r="U26" s="616"/>
      <c r="V26" s="616"/>
      <c r="W26" s="616"/>
      <c r="X26" s="616"/>
      <c r="Y26" s="617"/>
      <c r="Z26" s="660" t="s">
        <v>46</v>
      </c>
      <c r="AA26" s="660"/>
      <c r="AB26" s="660"/>
      <c r="AC26" s="660"/>
      <c r="AD26" s="661" t="s">
        <v>46</v>
      </c>
      <c r="AE26" s="661"/>
      <c r="AF26" s="661"/>
      <c r="AG26" s="661"/>
      <c r="AH26" s="661"/>
      <c r="AI26" s="661"/>
      <c r="AJ26" s="661"/>
      <c r="AK26" s="661"/>
      <c r="AL26" s="626" t="s">
        <v>46</v>
      </c>
      <c r="AM26" s="630"/>
      <c r="AN26" s="630"/>
      <c r="AO26" s="662"/>
      <c r="AP26" s="612" t="s">
        <v>215</v>
      </c>
      <c r="AQ26" s="693"/>
      <c r="AR26" s="693"/>
      <c r="AS26" s="693"/>
      <c r="AT26" s="693"/>
      <c r="AU26" s="693"/>
      <c r="AV26" s="693"/>
      <c r="AW26" s="693"/>
      <c r="AX26" s="693"/>
      <c r="AY26" s="693"/>
      <c r="AZ26" s="693"/>
      <c r="BA26" s="693"/>
      <c r="BB26" s="693"/>
      <c r="BC26" s="693"/>
      <c r="BD26" s="693"/>
      <c r="BE26" s="693"/>
      <c r="BF26" s="694"/>
      <c r="BG26" s="615" t="s">
        <v>46</v>
      </c>
      <c r="BH26" s="616"/>
      <c r="BI26" s="616"/>
      <c r="BJ26" s="616"/>
      <c r="BK26" s="616"/>
      <c r="BL26" s="616"/>
      <c r="BM26" s="616"/>
      <c r="BN26" s="617"/>
      <c r="BO26" s="660" t="s">
        <v>46</v>
      </c>
      <c r="BP26" s="660"/>
      <c r="BQ26" s="660"/>
      <c r="BR26" s="660"/>
      <c r="BS26" s="661" t="s">
        <v>46</v>
      </c>
      <c r="BT26" s="661"/>
      <c r="BU26" s="661"/>
      <c r="BV26" s="661"/>
      <c r="BW26" s="661"/>
      <c r="BX26" s="661"/>
      <c r="BY26" s="661"/>
      <c r="BZ26" s="661"/>
      <c r="CA26" s="661"/>
      <c r="CB26" s="692"/>
      <c r="CD26" s="612" t="s">
        <v>214</v>
      </c>
      <c r="CE26" s="613"/>
      <c r="CF26" s="613"/>
      <c r="CG26" s="613"/>
      <c r="CH26" s="613"/>
      <c r="CI26" s="613"/>
      <c r="CJ26" s="613"/>
      <c r="CK26" s="613"/>
      <c r="CL26" s="613"/>
      <c r="CM26" s="613"/>
      <c r="CN26" s="613"/>
      <c r="CO26" s="613"/>
      <c r="CP26" s="613"/>
      <c r="CQ26" s="614"/>
      <c r="CR26" s="615">
        <v>447906</v>
      </c>
      <c r="CS26" s="616"/>
      <c r="CT26" s="616"/>
      <c r="CU26" s="616"/>
      <c r="CV26" s="616"/>
      <c r="CW26" s="616"/>
      <c r="CX26" s="616"/>
      <c r="CY26" s="617"/>
      <c r="CZ26" s="626">
        <v>9.9</v>
      </c>
      <c r="DA26" s="627"/>
      <c r="DB26" s="627"/>
      <c r="DC26" s="628"/>
      <c r="DD26" s="629">
        <v>353143</v>
      </c>
      <c r="DE26" s="616"/>
      <c r="DF26" s="616"/>
      <c r="DG26" s="616"/>
      <c r="DH26" s="616"/>
      <c r="DI26" s="616"/>
      <c r="DJ26" s="616"/>
      <c r="DK26" s="617"/>
      <c r="DL26" s="629" t="s">
        <v>46</v>
      </c>
      <c r="DM26" s="616"/>
      <c r="DN26" s="616"/>
      <c r="DO26" s="616"/>
      <c r="DP26" s="616"/>
      <c r="DQ26" s="616"/>
      <c r="DR26" s="616"/>
      <c r="DS26" s="616"/>
      <c r="DT26" s="616"/>
      <c r="DU26" s="616"/>
      <c r="DV26" s="617"/>
      <c r="DW26" s="626" t="s">
        <v>46</v>
      </c>
      <c r="DX26" s="627"/>
      <c r="DY26" s="627"/>
      <c r="DZ26" s="627"/>
      <c r="EA26" s="627"/>
      <c r="EB26" s="627"/>
      <c r="EC26" s="650"/>
    </row>
    <row r="27" spans="2:133" ht="11.25" customHeight="1" x14ac:dyDescent="0.15">
      <c r="B27" s="612" t="s">
        <v>213</v>
      </c>
      <c r="C27" s="613"/>
      <c r="D27" s="613"/>
      <c r="E27" s="613"/>
      <c r="F27" s="613"/>
      <c r="G27" s="613"/>
      <c r="H27" s="613"/>
      <c r="I27" s="613"/>
      <c r="J27" s="613"/>
      <c r="K27" s="613"/>
      <c r="L27" s="613"/>
      <c r="M27" s="613"/>
      <c r="N27" s="613"/>
      <c r="O27" s="613"/>
      <c r="P27" s="613"/>
      <c r="Q27" s="614"/>
      <c r="R27" s="615">
        <v>73699</v>
      </c>
      <c r="S27" s="616"/>
      <c r="T27" s="616"/>
      <c r="U27" s="616"/>
      <c r="V27" s="616"/>
      <c r="W27" s="616"/>
      <c r="X27" s="616"/>
      <c r="Y27" s="617"/>
      <c r="Z27" s="660">
        <v>1.6</v>
      </c>
      <c r="AA27" s="660"/>
      <c r="AB27" s="660"/>
      <c r="AC27" s="660"/>
      <c r="AD27" s="661" t="s">
        <v>46</v>
      </c>
      <c r="AE27" s="661"/>
      <c r="AF27" s="661"/>
      <c r="AG27" s="661"/>
      <c r="AH27" s="661"/>
      <c r="AI27" s="661"/>
      <c r="AJ27" s="661"/>
      <c r="AK27" s="661"/>
      <c r="AL27" s="626" t="s">
        <v>46</v>
      </c>
      <c r="AM27" s="630"/>
      <c r="AN27" s="630"/>
      <c r="AO27" s="662"/>
      <c r="AP27" s="612" t="s">
        <v>212</v>
      </c>
      <c r="AQ27" s="613"/>
      <c r="AR27" s="613"/>
      <c r="AS27" s="613"/>
      <c r="AT27" s="613"/>
      <c r="AU27" s="613"/>
      <c r="AV27" s="613"/>
      <c r="AW27" s="613"/>
      <c r="AX27" s="613"/>
      <c r="AY27" s="613"/>
      <c r="AZ27" s="613"/>
      <c r="BA27" s="613"/>
      <c r="BB27" s="613"/>
      <c r="BC27" s="613"/>
      <c r="BD27" s="613"/>
      <c r="BE27" s="613"/>
      <c r="BF27" s="614"/>
      <c r="BG27" s="615">
        <v>223110</v>
      </c>
      <c r="BH27" s="616"/>
      <c r="BI27" s="616"/>
      <c r="BJ27" s="616"/>
      <c r="BK27" s="616"/>
      <c r="BL27" s="616"/>
      <c r="BM27" s="616"/>
      <c r="BN27" s="617"/>
      <c r="BO27" s="660">
        <v>100</v>
      </c>
      <c r="BP27" s="660"/>
      <c r="BQ27" s="660"/>
      <c r="BR27" s="660"/>
      <c r="BS27" s="661">
        <v>2716</v>
      </c>
      <c r="BT27" s="661"/>
      <c r="BU27" s="661"/>
      <c r="BV27" s="661"/>
      <c r="BW27" s="661"/>
      <c r="BX27" s="661"/>
      <c r="BY27" s="661"/>
      <c r="BZ27" s="661"/>
      <c r="CA27" s="661"/>
      <c r="CB27" s="692"/>
      <c r="CD27" s="612" t="s">
        <v>211</v>
      </c>
      <c r="CE27" s="613"/>
      <c r="CF27" s="613"/>
      <c r="CG27" s="613"/>
      <c r="CH27" s="613"/>
      <c r="CI27" s="613"/>
      <c r="CJ27" s="613"/>
      <c r="CK27" s="613"/>
      <c r="CL27" s="613"/>
      <c r="CM27" s="613"/>
      <c r="CN27" s="613"/>
      <c r="CO27" s="613"/>
      <c r="CP27" s="613"/>
      <c r="CQ27" s="614"/>
      <c r="CR27" s="615">
        <v>429629</v>
      </c>
      <c r="CS27" s="624"/>
      <c r="CT27" s="624"/>
      <c r="CU27" s="624"/>
      <c r="CV27" s="624"/>
      <c r="CW27" s="624"/>
      <c r="CX27" s="624"/>
      <c r="CY27" s="625"/>
      <c r="CZ27" s="626">
        <v>9.5</v>
      </c>
      <c r="DA27" s="627"/>
      <c r="DB27" s="627"/>
      <c r="DC27" s="628"/>
      <c r="DD27" s="629">
        <v>117501</v>
      </c>
      <c r="DE27" s="624"/>
      <c r="DF27" s="624"/>
      <c r="DG27" s="624"/>
      <c r="DH27" s="624"/>
      <c r="DI27" s="624"/>
      <c r="DJ27" s="624"/>
      <c r="DK27" s="625"/>
      <c r="DL27" s="629">
        <v>93749</v>
      </c>
      <c r="DM27" s="624"/>
      <c r="DN27" s="624"/>
      <c r="DO27" s="624"/>
      <c r="DP27" s="624"/>
      <c r="DQ27" s="624"/>
      <c r="DR27" s="624"/>
      <c r="DS27" s="624"/>
      <c r="DT27" s="624"/>
      <c r="DU27" s="624"/>
      <c r="DV27" s="625"/>
      <c r="DW27" s="626">
        <v>4.2</v>
      </c>
      <c r="DX27" s="627"/>
      <c r="DY27" s="627"/>
      <c r="DZ27" s="627"/>
      <c r="EA27" s="627"/>
      <c r="EB27" s="627"/>
      <c r="EC27" s="650"/>
    </row>
    <row r="28" spans="2:133" ht="11.25" customHeight="1" x14ac:dyDescent="0.15">
      <c r="B28" s="612" t="s">
        <v>210</v>
      </c>
      <c r="C28" s="613"/>
      <c r="D28" s="613"/>
      <c r="E28" s="613"/>
      <c r="F28" s="613"/>
      <c r="G28" s="613"/>
      <c r="H28" s="613"/>
      <c r="I28" s="613"/>
      <c r="J28" s="613"/>
      <c r="K28" s="613"/>
      <c r="L28" s="613"/>
      <c r="M28" s="613"/>
      <c r="N28" s="613"/>
      <c r="O28" s="613"/>
      <c r="P28" s="613"/>
      <c r="Q28" s="614"/>
      <c r="R28" s="615">
        <v>28933</v>
      </c>
      <c r="S28" s="616"/>
      <c r="T28" s="616"/>
      <c r="U28" s="616"/>
      <c r="V28" s="616"/>
      <c r="W28" s="616"/>
      <c r="X28" s="616"/>
      <c r="Y28" s="617"/>
      <c r="Z28" s="660">
        <v>0.6</v>
      </c>
      <c r="AA28" s="660"/>
      <c r="AB28" s="660"/>
      <c r="AC28" s="660"/>
      <c r="AD28" s="661">
        <v>601</v>
      </c>
      <c r="AE28" s="661"/>
      <c r="AF28" s="661"/>
      <c r="AG28" s="661"/>
      <c r="AH28" s="661"/>
      <c r="AI28" s="661"/>
      <c r="AJ28" s="661"/>
      <c r="AK28" s="661"/>
      <c r="AL28" s="626">
        <v>0</v>
      </c>
      <c r="AM28" s="630"/>
      <c r="AN28" s="630"/>
      <c r="AO28" s="662"/>
      <c r="AP28" s="612"/>
      <c r="AQ28" s="613"/>
      <c r="AR28" s="613"/>
      <c r="AS28" s="613"/>
      <c r="AT28" s="613"/>
      <c r="AU28" s="613"/>
      <c r="AV28" s="613"/>
      <c r="AW28" s="613"/>
      <c r="AX28" s="613"/>
      <c r="AY28" s="613"/>
      <c r="AZ28" s="613"/>
      <c r="BA28" s="613"/>
      <c r="BB28" s="613"/>
      <c r="BC28" s="613"/>
      <c r="BD28" s="613"/>
      <c r="BE28" s="613"/>
      <c r="BF28" s="614"/>
      <c r="BG28" s="615"/>
      <c r="BH28" s="616"/>
      <c r="BI28" s="616"/>
      <c r="BJ28" s="616"/>
      <c r="BK28" s="616"/>
      <c r="BL28" s="616"/>
      <c r="BM28" s="616"/>
      <c r="BN28" s="617"/>
      <c r="BO28" s="660"/>
      <c r="BP28" s="660"/>
      <c r="BQ28" s="660"/>
      <c r="BR28" s="660"/>
      <c r="BS28" s="629"/>
      <c r="BT28" s="616"/>
      <c r="BU28" s="616"/>
      <c r="BV28" s="616"/>
      <c r="BW28" s="616"/>
      <c r="BX28" s="616"/>
      <c r="BY28" s="616"/>
      <c r="BZ28" s="616"/>
      <c r="CA28" s="616"/>
      <c r="CB28" s="663"/>
      <c r="CD28" s="612" t="s">
        <v>209</v>
      </c>
      <c r="CE28" s="613"/>
      <c r="CF28" s="613"/>
      <c r="CG28" s="613"/>
      <c r="CH28" s="613"/>
      <c r="CI28" s="613"/>
      <c r="CJ28" s="613"/>
      <c r="CK28" s="613"/>
      <c r="CL28" s="613"/>
      <c r="CM28" s="613"/>
      <c r="CN28" s="613"/>
      <c r="CO28" s="613"/>
      <c r="CP28" s="613"/>
      <c r="CQ28" s="614"/>
      <c r="CR28" s="615">
        <v>405125</v>
      </c>
      <c r="CS28" s="616"/>
      <c r="CT28" s="616"/>
      <c r="CU28" s="616"/>
      <c r="CV28" s="616"/>
      <c r="CW28" s="616"/>
      <c r="CX28" s="616"/>
      <c r="CY28" s="617"/>
      <c r="CZ28" s="626">
        <v>9</v>
      </c>
      <c r="DA28" s="627"/>
      <c r="DB28" s="627"/>
      <c r="DC28" s="628"/>
      <c r="DD28" s="629">
        <v>405125</v>
      </c>
      <c r="DE28" s="616"/>
      <c r="DF28" s="616"/>
      <c r="DG28" s="616"/>
      <c r="DH28" s="616"/>
      <c r="DI28" s="616"/>
      <c r="DJ28" s="616"/>
      <c r="DK28" s="617"/>
      <c r="DL28" s="629">
        <v>405125</v>
      </c>
      <c r="DM28" s="616"/>
      <c r="DN28" s="616"/>
      <c r="DO28" s="616"/>
      <c r="DP28" s="616"/>
      <c r="DQ28" s="616"/>
      <c r="DR28" s="616"/>
      <c r="DS28" s="616"/>
      <c r="DT28" s="616"/>
      <c r="DU28" s="616"/>
      <c r="DV28" s="617"/>
      <c r="DW28" s="626">
        <v>18</v>
      </c>
      <c r="DX28" s="627"/>
      <c r="DY28" s="627"/>
      <c r="DZ28" s="627"/>
      <c r="EA28" s="627"/>
      <c r="EB28" s="627"/>
      <c r="EC28" s="650"/>
    </row>
    <row r="29" spans="2:133" ht="11.25" customHeight="1" x14ac:dyDescent="0.15">
      <c r="B29" s="612" t="s">
        <v>208</v>
      </c>
      <c r="C29" s="613"/>
      <c r="D29" s="613"/>
      <c r="E29" s="613"/>
      <c r="F29" s="613"/>
      <c r="G29" s="613"/>
      <c r="H29" s="613"/>
      <c r="I29" s="613"/>
      <c r="J29" s="613"/>
      <c r="K29" s="613"/>
      <c r="L29" s="613"/>
      <c r="M29" s="613"/>
      <c r="N29" s="613"/>
      <c r="O29" s="613"/>
      <c r="P29" s="613"/>
      <c r="Q29" s="614"/>
      <c r="R29" s="615">
        <v>9625</v>
      </c>
      <c r="S29" s="616"/>
      <c r="T29" s="616"/>
      <c r="U29" s="616"/>
      <c r="V29" s="616"/>
      <c r="W29" s="616"/>
      <c r="X29" s="616"/>
      <c r="Y29" s="617"/>
      <c r="Z29" s="660">
        <v>0.2</v>
      </c>
      <c r="AA29" s="660"/>
      <c r="AB29" s="660"/>
      <c r="AC29" s="660"/>
      <c r="AD29" s="661" t="s">
        <v>46</v>
      </c>
      <c r="AE29" s="661"/>
      <c r="AF29" s="661"/>
      <c r="AG29" s="661"/>
      <c r="AH29" s="661"/>
      <c r="AI29" s="661"/>
      <c r="AJ29" s="661"/>
      <c r="AK29" s="661"/>
      <c r="AL29" s="626" t="s">
        <v>46</v>
      </c>
      <c r="AM29" s="630"/>
      <c r="AN29" s="630"/>
      <c r="AO29" s="662"/>
      <c r="AP29" s="596"/>
      <c r="AQ29" s="597"/>
      <c r="AR29" s="597"/>
      <c r="AS29" s="597"/>
      <c r="AT29" s="597"/>
      <c r="AU29" s="597"/>
      <c r="AV29" s="597"/>
      <c r="AW29" s="597"/>
      <c r="AX29" s="597"/>
      <c r="AY29" s="597"/>
      <c r="AZ29" s="597"/>
      <c r="BA29" s="597"/>
      <c r="BB29" s="597"/>
      <c r="BC29" s="597"/>
      <c r="BD29" s="597"/>
      <c r="BE29" s="597"/>
      <c r="BF29" s="598"/>
      <c r="BG29" s="615"/>
      <c r="BH29" s="616"/>
      <c r="BI29" s="616"/>
      <c r="BJ29" s="616"/>
      <c r="BK29" s="616"/>
      <c r="BL29" s="616"/>
      <c r="BM29" s="616"/>
      <c r="BN29" s="617"/>
      <c r="BO29" s="660"/>
      <c r="BP29" s="660"/>
      <c r="BQ29" s="660"/>
      <c r="BR29" s="660"/>
      <c r="BS29" s="661"/>
      <c r="BT29" s="661"/>
      <c r="BU29" s="661"/>
      <c r="BV29" s="661"/>
      <c r="BW29" s="661"/>
      <c r="BX29" s="661"/>
      <c r="BY29" s="661"/>
      <c r="BZ29" s="661"/>
      <c r="CA29" s="661"/>
      <c r="CB29" s="692"/>
      <c r="CD29" s="634" t="s">
        <v>154</v>
      </c>
      <c r="CE29" s="635"/>
      <c r="CF29" s="612" t="s">
        <v>207</v>
      </c>
      <c r="CG29" s="613"/>
      <c r="CH29" s="613"/>
      <c r="CI29" s="613"/>
      <c r="CJ29" s="613"/>
      <c r="CK29" s="613"/>
      <c r="CL29" s="613"/>
      <c r="CM29" s="613"/>
      <c r="CN29" s="613"/>
      <c r="CO29" s="613"/>
      <c r="CP29" s="613"/>
      <c r="CQ29" s="614"/>
      <c r="CR29" s="615">
        <v>405125</v>
      </c>
      <c r="CS29" s="624"/>
      <c r="CT29" s="624"/>
      <c r="CU29" s="624"/>
      <c r="CV29" s="624"/>
      <c r="CW29" s="624"/>
      <c r="CX29" s="624"/>
      <c r="CY29" s="625"/>
      <c r="CZ29" s="626">
        <v>9</v>
      </c>
      <c r="DA29" s="627"/>
      <c r="DB29" s="627"/>
      <c r="DC29" s="628"/>
      <c r="DD29" s="629">
        <v>405125</v>
      </c>
      <c r="DE29" s="624"/>
      <c r="DF29" s="624"/>
      <c r="DG29" s="624"/>
      <c r="DH29" s="624"/>
      <c r="DI29" s="624"/>
      <c r="DJ29" s="624"/>
      <c r="DK29" s="625"/>
      <c r="DL29" s="629">
        <v>405125</v>
      </c>
      <c r="DM29" s="624"/>
      <c r="DN29" s="624"/>
      <c r="DO29" s="624"/>
      <c r="DP29" s="624"/>
      <c r="DQ29" s="624"/>
      <c r="DR29" s="624"/>
      <c r="DS29" s="624"/>
      <c r="DT29" s="624"/>
      <c r="DU29" s="624"/>
      <c r="DV29" s="625"/>
      <c r="DW29" s="626">
        <v>18</v>
      </c>
      <c r="DX29" s="627"/>
      <c r="DY29" s="627"/>
      <c r="DZ29" s="627"/>
      <c r="EA29" s="627"/>
      <c r="EB29" s="627"/>
      <c r="EC29" s="650"/>
    </row>
    <row r="30" spans="2:133" ht="11.25" customHeight="1" x14ac:dyDescent="0.15">
      <c r="B30" s="612" t="s">
        <v>206</v>
      </c>
      <c r="C30" s="613"/>
      <c r="D30" s="613"/>
      <c r="E30" s="613"/>
      <c r="F30" s="613"/>
      <c r="G30" s="613"/>
      <c r="H30" s="613"/>
      <c r="I30" s="613"/>
      <c r="J30" s="613"/>
      <c r="K30" s="613"/>
      <c r="L30" s="613"/>
      <c r="M30" s="613"/>
      <c r="N30" s="613"/>
      <c r="O30" s="613"/>
      <c r="P30" s="613"/>
      <c r="Q30" s="614"/>
      <c r="R30" s="615">
        <v>609428</v>
      </c>
      <c r="S30" s="616"/>
      <c r="T30" s="616"/>
      <c r="U30" s="616"/>
      <c r="V30" s="616"/>
      <c r="W30" s="616"/>
      <c r="X30" s="616"/>
      <c r="Y30" s="617"/>
      <c r="Z30" s="660">
        <v>13</v>
      </c>
      <c r="AA30" s="660"/>
      <c r="AB30" s="660"/>
      <c r="AC30" s="660"/>
      <c r="AD30" s="661" t="s">
        <v>46</v>
      </c>
      <c r="AE30" s="661"/>
      <c r="AF30" s="661"/>
      <c r="AG30" s="661"/>
      <c r="AH30" s="661"/>
      <c r="AI30" s="661"/>
      <c r="AJ30" s="661"/>
      <c r="AK30" s="661"/>
      <c r="AL30" s="626" t="s">
        <v>46</v>
      </c>
      <c r="AM30" s="630"/>
      <c r="AN30" s="630"/>
      <c r="AO30" s="662"/>
      <c r="AP30" s="667" t="s">
        <v>205</v>
      </c>
      <c r="AQ30" s="668"/>
      <c r="AR30" s="668"/>
      <c r="AS30" s="668"/>
      <c r="AT30" s="668"/>
      <c r="AU30" s="668"/>
      <c r="AV30" s="668"/>
      <c r="AW30" s="668"/>
      <c r="AX30" s="668"/>
      <c r="AY30" s="668"/>
      <c r="AZ30" s="668"/>
      <c r="BA30" s="668"/>
      <c r="BB30" s="668"/>
      <c r="BC30" s="668"/>
      <c r="BD30" s="668"/>
      <c r="BE30" s="668"/>
      <c r="BF30" s="669"/>
      <c r="BG30" s="667" t="s">
        <v>204</v>
      </c>
      <c r="BH30" s="690"/>
      <c r="BI30" s="690"/>
      <c r="BJ30" s="690"/>
      <c r="BK30" s="690"/>
      <c r="BL30" s="690"/>
      <c r="BM30" s="690"/>
      <c r="BN30" s="690"/>
      <c r="BO30" s="690"/>
      <c r="BP30" s="690"/>
      <c r="BQ30" s="691"/>
      <c r="BR30" s="667" t="s">
        <v>203</v>
      </c>
      <c r="BS30" s="690"/>
      <c r="BT30" s="690"/>
      <c r="BU30" s="690"/>
      <c r="BV30" s="690"/>
      <c r="BW30" s="690"/>
      <c r="BX30" s="690"/>
      <c r="BY30" s="690"/>
      <c r="BZ30" s="690"/>
      <c r="CA30" s="690"/>
      <c r="CB30" s="691"/>
      <c r="CD30" s="636"/>
      <c r="CE30" s="637"/>
      <c r="CF30" s="612" t="s">
        <v>202</v>
      </c>
      <c r="CG30" s="613"/>
      <c r="CH30" s="613"/>
      <c r="CI30" s="613"/>
      <c r="CJ30" s="613"/>
      <c r="CK30" s="613"/>
      <c r="CL30" s="613"/>
      <c r="CM30" s="613"/>
      <c r="CN30" s="613"/>
      <c r="CO30" s="613"/>
      <c r="CP30" s="613"/>
      <c r="CQ30" s="614"/>
      <c r="CR30" s="615">
        <v>392078</v>
      </c>
      <c r="CS30" s="616"/>
      <c r="CT30" s="616"/>
      <c r="CU30" s="616"/>
      <c r="CV30" s="616"/>
      <c r="CW30" s="616"/>
      <c r="CX30" s="616"/>
      <c r="CY30" s="617"/>
      <c r="CZ30" s="626">
        <v>8.6999999999999993</v>
      </c>
      <c r="DA30" s="627"/>
      <c r="DB30" s="627"/>
      <c r="DC30" s="628"/>
      <c r="DD30" s="629">
        <v>392078</v>
      </c>
      <c r="DE30" s="616"/>
      <c r="DF30" s="616"/>
      <c r="DG30" s="616"/>
      <c r="DH30" s="616"/>
      <c r="DI30" s="616"/>
      <c r="DJ30" s="616"/>
      <c r="DK30" s="617"/>
      <c r="DL30" s="629">
        <v>392078</v>
      </c>
      <c r="DM30" s="616"/>
      <c r="DN30" s="616"/>
      <c r="DO30" s="616"/>
      <c r="DP30" s="616"/>
      <c r="DQ30" s="616"/>
      <c r="DR30" s="616"/>
      <c r="DS30" s="616"/>
      <c r="DT30" s="616"/>
      <c r="DU30" s="616"/>
      <c r="DV30" s="617"/>
      <c r="DW30" s="626">
        <v>17.399999999999999</v>
      </c>
      <c r="DX30" s="627"/>
      <c r="DY30" s="627"/>
      <c r="DZ30" s="627"/>
      <c r="EA30" s="627"/>
      <c r="EB30" s="627"/>
      <c r="EC30" s="650"/>
    </row>
    <row r="31" spans="2:133" ht="11.25" customHeight="1" x14ac:dyDescent="0.15">
      <c r="B31" s="681" t="s">
        <v>201</v>
      </c>
      <c r="C31" s="682"/>
      <c r="D31" s="682"/>
      <c r="E31" s="682"/>
      <c r="F31" s="682"/>
      <c r="G31" s="682"/>
      <c r="H31" s="682"/>
      <c r="I31" s="682"/>
      <c r="J31" s="682"/>
      <c r="K31" s="682"/>
      <c r="L31" s="682"/>
      <c r="M31" s="682"/>
      <c r="N31" s="682"/>
      <c r="O31" s="682"/>
      <c r="P31" s="682"/>
      <c r="Q31" s="683"/>
      <c r="R31" s="615" t="s">
        <v>46</v>
      </c>
      <c r="S31" s="616"/>
      <c r="T31" s="616"/>
      <c r="U31" s="616"/>
      <c r="V31" s="616"/>
      <c r="W31" s="616"/>
      <c r="X31" s="616"/>
      <c r="Y31" s="617"/>
      <c r="Z31" s="660" t="s">
        <v>46</v>
      </c>
      <c r="AA31" s="660"/>
      <c r="AB31" s="660"/>
      <c r="AC31" s="660"/>
      <c r="AD31" s="661" t="s">
        <v>46</v>
      </c>
      <c r="AE31" s="661"/>
      <c r="AF31" s="661"/>
      <c r="AG31" s="661"/>
      <c r="AH31" s="661"/>
      <c r="AI31" s="661"/>
      <c r="AJ31" s="661"/>
      <c r="AK31" s="661"/>
      <c r="AL31" s="626" t="s">
        <v>46</v>
      </c>
      <c r="AM31" s="630"/>
      <c r="AN31" s="630"/>
      <c r="AO31" s="662"/>
      <c r="AP31" s="684" t="s">
        <v>200</v>
      </c>
      <c r="AQ31" s="685"/>
      <c r="AR31" s="685"/>
      <c r="AS31" s="685"/>
      <c r="AT31" s="686" t="s">
        <v>199</v>
      </c>
      <c r="AU31" s="78"/>
      <c r="AV31" s="78"/>
      <c r="AW31" s="78"/>
      <c r="AX31" s="673" t="s">
        <v>42</v>
      </c>
      <c r="AY31" s="674"/>
      <c r="AZ31" s="674"/>
      <c r="BA31" s="674"/>
      <c r="BB31" s="674"/>
      <c r="BC31" s="674"/>
      <c r="BD31" s="674"/>
      <c r="BE31" s="674"/>
      <c r="BF31" s="675"/>
      <c r="BG31" s="677">
        <v>98.9</v>
      </c>
      <c r="BH31" s="678"/>
      <c r="BI31" s="678"/>
      <c r="BJ31" s="678"/>
      <c r="BK31" s="678"/>
      <c r="BL31" s="678"/>
      <c r="BM31" s="679">
        <v>97.4</v>
      </c>
      <c r="BN31" s="678"/>
      <c r="BO31" s="678"/>
      <c r="BP31" s="678"/>
      <c r="BQ31" s="680"/>
      <c r="BR31" s="677">
        <v>98.9</v>
      </c>
      <c r="BS31" s="678"/>
      <c r="BT31" s="678"/>
      <c r="BU31" s="678"/>
      <c r="BV31" s="678"/>
      <c r="BW31" s="678"/>
      <c r="BX31" s="679">
        <v>97.7</v>
      </c>
      <c r="BY31" s="678"/>
      <c r="BZ31" s="678"/>
      <c r="CA31" s="678"/>
      <c r="CB31" s="680"/>
      <c r="CD31" s="636"/>
      <c r="CE31" s="637"/>
      <c r="CF31" s="612" t="s">
        <v>198</v>
      </c>
      <c r="CG31" s="613"/>
      <c r="CH31" s="613"/>
      <c r="CI31" s="613"/>
      <c r="CJ31" s="613"/>
      <c r="CK31" s="613"/>
      <c r="CL31" s="613"/>
      <c r="CM31" s="613"/>
      <c r="CN31" s="613"/>
      <c r="CO31" s="613"/>
      <c r="CP31" s="613"/>
      <c r="CQ31" s="614"/>
      <c r="CR31" s="615">
        <v>13047</v>
      </c>
      <c r="CS31" s="624"/>
      <c r="CT31" s="624"/>
      <c r="CU31" s="624"/>
      <c r="CV31" s="624"/>
      <c r="CW31" s="624"/>
      <c r="CX31" s="624"/>
      <c r="CY31" s="625"/>
      <c r="CZ31" s="626">
        <v>0.3</v>
      </c>
      <c r="DA31" s="627"/>
      <c r="DB31" s="627"/>
      <c r="DC31" s="628"/>
      <c r="DD31" s="629">
        <v>13047</v>
      </c>
      <c r="DE31" s="624"/>
      <c r="DF31" s="624"/>
      <c r="DG31" s="624"/>
      <c r="DH31" s="624"/>
      <c r="DI31" s="624"/>
      <c r="DJ31" s="624"/>
      <c r="DK31" s="625"/>
      <c r="DL31" s="629">
        <v>13047</v>
      </c>
      <c r="DM31" s="624"/>
      <c r="DN31" s="624"/>
      <c r="DO31" s="624"/>
      <c r="DP31" s="624"/>
      <c r="DQ31" s="624"/>
      <c r="DR31" s="624"/>
      <c r="DS31" s="624"/>
      <c r="DT31" s="624"/>
      <c r="DU31" s="624"/>
      <c r="DV31" s="625"/>
      <c r="DW31" s="626">
        <v>0.6</v>
      </c>
      <c r="DX31" s="627"/>
      <c r="DY31" s="627"/>
      <c r="DZ31" s="627"/>
      <c r="EA31" s="627"/>
      <c r="EB31" s="627"/>
      <c r="EC31" s="650"/>
    </row>
    <row r="32" spans="2:133" ht="11.25" customHeight="1" x14ac:dyDescent="0.15">
      <c r="B32" s="612" t="s">
        <v>197</v>
      </c>
      <c r="C32" s="613"/>
      <c r="D32" s="613"/>
      <c r="E32" s="613"/>
      <c r="F32" s="613"/>
      <c r="G32" s="613"/>
      <c r="H32" s="613"/>
      <c r="I32" s="613"/>
      <c r="J32" s="613"/>
      <c r="K32" s="613"/>
      <c r="L32" s="613"/>
      <c r="M32" s="613"/>
      <c r="N32" s="613"/>
      <c r="O32" s="613"/>
      <c r="P32" s="613"/>
      <c r="Q32" s="614"/>
      <c r="R32" s="615">
        <v>160046</v>
      </c>
      <c r="S32" s="616"/>
      <c r="T32" s="616"/>
      <c r="U32" s="616"/>
      <c r="V32" s="616"/>
      <c r="W32" s="616"/>
      <c r="X32" s="616"/>
      <c r="Y32" s="617"/>
      <c r="Z32" s="660">
        <v>3.4</v>
      </c>
      <c r="AA32" s="660"/>
      <c r="AB32" s="660"/>
      <c r="AC32" s="660"/>
      <c r="AD32" s="661" t="s">
        <v>46</v>
      </c>
      <c r="AE32" s="661"/>
      <c r="AF32" s="661"/>
      <c r="AG32" s="661"/>
      <c r="AH32" s="661"/>
      <c r="AI32" s="661"/>
      <c r="AJ32" s="661"/>
      <c r="AK32" s="661"/>
      <c r="AL32" s="626" t="s">
        <v>46</v>
      </c>
      <c r="AM32" s="630"/>
      <c r="AN32" s="630"/>
      <c r="AO32" s="662"/>
      <c r="AP32" s="640"/>
      <c r="AQ32" s="641"/>
      <c r="AR32" s="641"/>
      <c r="AS32" s="641"/>
      <c r="AT32" s="687"/>
      <c r="AU32" s="71" t="s">
        <v>196</v>
      </c>
      <c r="AX32" s="612" t="s">
        <v>195</v>
      </c>
      <c r="AY32" s="613"/>
      <c r="AZ32" s="613"/>
      <c r="BA32" s="613"/>
      <c r="BB32" s="613"/>
      <c r="BC32" s="613"/>
      <c r="BD32" s="613"/>
      <c r="BE32" s="613"/>
      <c r="BF32" s="614"/>
      <c r="BG32" s="689">
        <v>99.2</v>
      </c>
      <c r="BH32" s="624"/>
      <c r="BI32" s="624"/>
      <c r="BJ32" s="624"/>
      <c r="BK32" s="624"/>
      <c r="BL32" s="624"/>
      <c r="BM32" s="630">
        <v>97.7</v>
      </c>
      <c r="BN32" s="624"/>
      <c r="BO32" s="624"/>
      <c r="BP32" s="624"/>
      <c r="BQ32" s="659"/>
      <c r="BR32" s="689">
        <v>99.1</v>
      </c>
      <c r="BS32" s="624"/>
      <c r="BT32" s="624"/>
      <c r="BU32" s="624"/>
      <c r="BV32" s="624"/>
      <c r="BW32" s="624"/>
      <c r="BX32" s="630">
        <v>97.9</v>
      </c>
      <c r="BY32" s="624"/>
      <c r="BZ32" s="624"/>
      <c r="CA32" s="624"/>
      <c r="CB32" s="659"/>
      <c r="CD32" s="638"/>
      <c r="CE32" s="639"/>
      <c r="CF32" s="612" t="s">
        <v>194</v>
      </c>
      <c r="CG32" s="613"/>
      <c r="CH32" s="613"/>
      <c r="CI32" s="613"/>
      <c r="CJ32" s="613"/>
      <c r="CK32" s="613"/>
      <c r="CL32" s="613"/>
      <c r="CM32" s="613"/>
      <c r="CN32" s="613"/>
      <c r="CO32" s="613"/>
      <c r="CP32" s="613"/>
      <c r="CQ32" s="614"/>
      <c r="CR32" s="615" t="s">
        <v>46</v>
      </c>
      <c r="CS32" s="616"/>
      <c r="CT32" s="616"/>
      <c r="CU32" s="616"/>
      <c r="CV32" s="616"/>
      <c r="CW32" s="616"/>
      <c r="CX32" s="616"/>
      <c r="CY32" s="617"/>
      <c r="CZ32" s="626" t="s">
        <v>46</v>
      </c>
      <c r="DA32" s="627"/>
      <c r="DB32" s="627"/>
      <c r="DC32" s="628"/>
      <c r="DD32" s="629" t="s">
        <v>46</v>
      </c>
      <c r="DE32" s="616"/>
      <c r="DF32" s="616"/>
      <c r="DG32" s="616"/>
      <c r="DH32" s="616"/>
      <c r="DI32" s="616"/>
      <c r="DJ32" s="616"/>
      <c r="DK32" s="617"/>
      <c r="DL32" s="629" t="s">
        <v>46</v>
      </c>
      <c r="DM32" s="616"/>
      <c r="DN32" s="616"/>
      <c r="DO32" s="616"/>
      <c r="DP32" s="616"/>
      <c r="DQ32" s="616"/>
      <c r="DR32" s="616"/>
      <c r="DS32" s="616"/>
      <c r="DT32" s="616"/>
      <c r="DU32" s="616"/>
      <c r="DV32" s="617"/>
      <c r="DW32" s="626" t="s">
        <v>46</v>
      </c>
      <c r="DX32" s="627"/>
      <c r="DY32" s="627"/>
      <c r="DZ32" s="627"/>
      <c r="EA32" s="627"/>
      <c r="EB32" s="627"/>
      <c r="EC32" s="650"/>
    </row>
    <row r="33" spans="2:133" ht="11.25" customHeight="1" x14ac:dyDescent="0.15">
      <c r="B33" s="612" t="s">
        <v>193</v>
      </c>
      <c r="C33" s="613"/>
      <c r="D33" s="613"/>
      <c r="E33" s="613"/>
      <c r="F33" s="613"/>
      <c r="G33" s="613"/>
      <c r="H33" s="613"/>
      <c r="I33" s="613"/>
      <c r="J33" s="613"/>
      <c r="K33" s="613"/>
      <c r="L33" s="613"/>
      <c r="M33" s="613"/>
      <c r="N33" s="613"/>
      <c r="O33" s="613"/>
      <c r="P33" s="613"/>
      <c r="Q33" s="614"/>
      <c r="R33" s="615">
        <v>9405</v>
      </c>
      <c r="S33" s="616"/>
      <c r="T33" s="616"/>
      <c r="U33" s="616"/>
      <c r="V33" s="616"/>
      <c r="W33" s="616"/>
      <c r="X33" s="616"/>
      <c r="Y33" s="617"/>
      <c r="Z33" s="660">
        <v>0.2</v>
      </c>
      <c r="AA33" s="660"/>
      <c r="AB33" s="660"/>
      <c r="AC33" s="660"/>
      <c r="AD33" s="661">
        <v>1703</v>
      </c>
      <c r="AE33" s="661"/>
      <c r="AF33" s="661"/>
      <c r="AG33" s="661"/>
      <c r="AH33" s="661"/>
      <c r="AI33" s="661"/>
      <c r="AJ33" s="661"/>
      <c r="AK33" s="661"/>
      <c r="AL33" s="626">
        <v>0.1</v>
      </c>
      <c r="AM33" s="630"/>
      <c r="AN33" s="630"/>
      <c r="AO33" s="662"/>
      <c r="AP33" s="642"/>
      <c r="AQ33" s="643"/>
      <c r="AR33" s="643"/>
      <c r="AS33" s="643"/>
      <c r="AT33" s="688"/>
      <c r="AU33" s="80"/>
      <c r="AV33" s="80"/>
      <c r="AW33" s="80"/>
      <c r="AX33" s="596" t="s">
        <v>192</v>
      </c>
      <c r="AY33" s="597"/>
      <c r="AZ33" s="597"/>
      <c r="BA33" s="597"/>
      <c r="BB33" s="597"/>
      <c r="BC33" s="597"/>
      <c r="BD33" s="597"/>
      <c r="BE33" s="597"/>
      <c r="BF33" s="598"/>
      <c r="BG33" s="676">
        <v>98.4</v>
      </c>
      <c r="BH33" s="600"/>
      <c r="BI33" s="600"/>
      <c r="BJ33" s="600"/>
      <c r="BK33" s="600"/>
      <c r="BL33" s="600"/>
      <c r="BM33" s="654">
        <v>96.7</v>
      </c>
      <c r="BN33" s="600"/>
      <c r="BO33" s="600"/>
      <c r="BP33" s="600"/>
      <c r="BQ33" s="648"/>
      <c r="BR33" s="676">
        <v>98.5</v>
      </c>
      <c r="BS33" s="600"/>
      <c r="BT33" s="600"/>
      <c r="BU33" s="600"/>
      <c r="BV33" s="600"/>
      <c r="BW33" s="600"/>
      <c r="BX33" s="654">
        <v>97</v>
      </c>
      <c r="BY33" s="600"/>
      <c r="BZ33" s="600"/>
      <c r="CA33" s="600"/>
      <c r="CB33" s="648"/>
      <c r="CD33" s="612" t="s">
        <v>191</v>
      </c>
      <c r="CE33" s="613"/>
      <c r="CF33" s="613"/>
      <c r="CG33" s="613"/>
      <c r="CH33" s="613"/>
      <c r="CI33" s="613"/>
      <c r="CJ33" s="613"/>
      <c r="CK33" s="613"/>
      <c r="CL33" s="613"/>
      <c r="CM33" s="613"/>
      <c r="CN33" s="613"/>
      <c r="CO33" s="613"/>
      <c r="CP33" s="613"/>
      <c r="CQ33" s="614"/>
      <c r="CR33" s="615">
        <v>2276984</v>
      </c>
      <c r="CS33" s="624"/>
      <c r="CT33" s="624"/>
      <c r="CU33" s="624"/>
      <c r="CV33" s="624"/>
      <c r="CW33" s="624"/>
      <c r="CX33" s="624"/>
      <c r="CY33" s="625"/>
      <c r="CZ33" s="626">
        <v>50.4</v>
      </c>
      <c r="DA33" s="627"/>
      <c r="DB33" s="627"/>
      <c r="DC33" s="628"/>
      <c r="DD33" s="629">
        <v>1392373</v>
      </c>
      <c r="DE33" s="624"/>
      <c r="DF33" s="624"/>
      <c r="DG33" s="624"/>
      <c r="DH33" s="624"/>
      <c r="DI33" s="624"/>
      <c r="DJ33" s="624"/>
      <c r="DK33" s="625"/>
      <c r="DL33" s="629">
        <v>859957</v>
      </c>
      <c r="DM33" s="624"/>
      <c r="DN33" s="624"/>
      <c r="DO33" s="624"/>
      <c r="DP33" s="624"/>
      <c r="DQ33" s="624"/>
      <c r="DR33" s="624"/>
      <c r="DS33" s="624"/>
      <c r="DT33" s="624"/>
      <c r="DU33" s="624"/>
      <c r="DV33" s="625"/>
      <c r="DW33" s="626">
        <v>38.1</v>
      </c>
      <c r="DX33" s="627"/>
      <c r="DY33" s="627"/>
      <c r="DZ33" s="627"/>
      <c r="EA33" s="627"/>
      <c r="EB33" s="627"/>
      <c r="EC33" s="650"/>
    </row>
    <row r="34" spans="2:133" ht="11.25" customHeight="1" x14ac:dyDescent="0.15">
      <c r="B34" s="612" t="s">
        <v>190</v>
      </c>
      <c r="C34" s="613"/>
      <c r="D34" s="613"/>
      <c r="E34" s="613"/>
      <c r="F34" s="613"/>
      <c r="G34" s="613"/>
      <c r="H34" s="613"/>
      <c r="I34" s="613"/>
      <c r="J34" s="613"/>
      <c r="K34" s="613"/>
      <c r="L34" s="613"/>
      <c r="M34" s="613"/>
      <c r="N34" s="613"/>
      <c r="O34" s="613"/>
      <c r="P34" s="613"/>
      <c r="Q34" s="614"/>
      <c r="R34" s="615">
        <v>385650</v>
      </c>
      <c r="S34" s="616"/>
      <c r="T34" s="616"/>
      <c r="U34" s="616"/>
      <c r="V34" s="616"/>
      <c r="W34" s="616"/>
      <c r="X34" s="616"/>
      <c r="Y34" s="617"/>
      <c r="Z34" s="660">
        <v>8.1999999999999993</v>
      </c>
      <c r="AA34" s="660"/>
      <c r="AB34" s="660"/>
      <c r="AC34" s="660"/>
      <c r="AD34" s="661" t="s">
        <v>46</v>
      </c>
      <c r="AE34" s="661"/>
      <c r="AF34" s="661"/>
      <c r="AG34" s="661"/>
      <c r="AH34" s="661"/>
      <c r="AI34" s="661"/>
      <c r="AJ34" s="661"/>
      <c r="AK34" s="661"/>
      <c r="AL34" s="626" t="s">
        <v>46</v>
      </c>
      <c r="AM34" s="630"/>
      <c r="AN34" s="630"/>
      <c r="AO34" s="662"/>
      <c r="AP34" s="79"/>
      <c r="AQ34" s="77"/>
      <c r="AS34" s="78"/>
      <c r="AT34" s="78"/>
      <c r="AU34" s="78"/>
      <c r="AV34" s="78"/>
      <c r="AW34" s="78"/>
      <c r="AX34" s="78"/>
      <c r="AY34" s="78"/>
      <c r="AZ34" s="78"/>
      <c r="BA34" s="78"/>
      <c r="BB34" s="78"/>
      <c r="BC34" s="78"/>
      <c r="BD34" s="78"/>
      <c r="BE34" s="78"/>
      <c r="BF34" s="78"/>
      <c r="BG34" s="77"/>
      <c r="BH34" s="77"/>
      <c r="BI34" s="77"/>
      <c r="BJ34" s="77"/>
      <c r="BK34" s="77"/>
      <c r="BL34" s="77"/>
      <c r="BM34" s="77"/>
      <c r="BN34" s="77"/>
      <c r="BO34" s="77"/>
      <c r="BP34" s="77"/>
      <c r="BQ34" s="77"/>
      <c r="BR34" s="77"/>
      <c r="BS34" s="77"/>
      <c r="BT34" s="77"/>
      <c r="BU34" s="77"/>
      <c r="BV34" s="77"/>
      <c r="BW34" s="77"/>
      <c r="BX34" s="77"/>
      <c r="BY34" s="77"/>
      <c r="BZ34" s="77"/>
      <c r="CA34" s="77"/>
      <c r="CB34" s="77"/>
      <c r="CD34" s="612" t="s">
        <v>189</v>
      </c>
      <c r="CE34" s="613"/>
      <c r="CF34" s="613"/>
      <c r="CG34" s="613"/>
      <c r="CH34" s="613"/>
      <c r="CI34" s="613"/>
      <c r="CJ34" s="613"/>
      <c r="CK34" s="613"/>
      <c r="CL34" s="613"/>
      <c r="CM34" s="613"/>
      <c r="CN34" s="613"/>
      <c r="CO34" s="613"/>
      <c r="CP34" s="613"/>
      <c r="CQ34" s="614"/>
      <c r="CR34" s="615">
        <v>789528</v>
      </c>
      <c r="CS34" s="616"/>
      <c r="CT34" s="616"/>
      <c r="CU34" s="616"/>
      <c r="CV34" s="616"/>
      <c r="CW34" s="616"/>
      <c r="CX34" s="616"/>
      <c r="CY34" s="617"/>
      <c r="CZ34" s="626">
        <v>17.5</v>
      </c>
      <c r="DA34" s="627"/>
      <c r="DB34" s="627"/>
      <c r="DC34" s="628"/>
      <c r="DD34" s="629">
        <v>370627</v>
      </c>
      <c r="DE34" s="616"/>
      <c r="DF34" s="616"/>
      <c r="DG34" s="616"/>
      <c r="DH34" s="616"/>
      <c r="DI34" s="616"/>
      <c r="DJ34" s="616"/>
      <c r="DK34" s="617"/>
      <c r="DL34" s="629">
        <v>330020</v>
      </c>
      <c r="DM34" s="616"/>
      <c r="DN34" s="616"/>
      <c r="DO34" s="616"/>
      <c r="DP34" s="616"/>
      <c r="DQ34" s="616"/>
      <c r="DR34" s="616"/>
      <c r="DS34" s="616"/>
      <c r="DT34" s="616"/>
      <c r="DU34" s="616"/>
      <c r="DV34" s="617"/>
      <c r="DW34" s="626">
        <v>14.6</v>
      </c>
      <c r="DX34" s="627"/>
      <c r="DY34" s="627"/>
      <c r="DZ34" s="627"/>
      <c r="EA34" s="627"/>
      <c r="EB34" s="627"/>
      <c r="EC34" s="650"/>
    </row>
    <row r="35" spans="2:133" ht="11.25" customHeight="1" x14ac:dyDescent="0.15">
      <c r="B35" s="612" t="s">
        <v>188</v>
      </c>
      <c r="C35" s="613"/>
      <c r="D35" s="613"/>
      <c r="E35" s="613"/>
      <c r="F35" s="613"/>
      <c r="G35" s="613"/>
      <c r="H35" s="613"/>
      <c r="I35" s="613"/>
      <c r="J35" s="613"/>
      <c r="K35" s="613"/>
      <c r="L35" s="613"/>
      <c r="M35" s="613"/>
      <c r="N35" s="613"/>
      <c r="O35" s="613"/>
      <c r="P35" s="613"/>
      <c r="Q35" s="614"/>
      <c r="R35" s="615">
        <v>42582</v>
      </c>
      <c r="S35" s="616"/>
      <c r="T35" s="616"/>
      <c r="U35" s="616"/>
      <c r="V35" s="616"/>
      <c r="W35" s="616"/>
      <c r="X35" s="616"/>
      <c r="Y35" s="617"/>
      <c r="Z35" s="660">
        <v>0.9</v>
      </c>
      <c r="AA35" s="660"/>
      <c r="AB35" s="660"/>
      <c r="AC35" s="660"/>
      <c r="AD35" s="661" t="s">
        <v>46</v>
      </c>
      <c r="AE35" s="661"/>
      <c r="AF35" s="661"/>
      <c r="AG35" s="661"/>
      <c r="AH35" s="661"/>
      <c r="AI35" s="661"/>
      <c r="AJ35" s="661"/>
      <c r="AK35" s="661"/>
      <c r="AL35" s="626" t="s">
        <v>46</v>
      </c>
      <c r="AM35" s="630"/>
      <c r="AN35" s="630"/>
      <c r="AO35" s="662"/>
      <c r="AP35" s="76"/>
      <c r="AQ35" s="667" t="s">
        <v>187</v>
      </c>
      <c r="AR35" s="668"/>
      <c r="AS35" s="668"/>
      <c r="AT35" s="668"/>
      <c r="AU35" s="668"/>
      <c r="AV35" s="668"/>
      <c r="AW35" s="668"/>
      <c r="AX35" s="668"/>
      <c r="AY35" s="668"/>
      <c r="AZ35" s="668"/>
      <c r="BA35" s="668"/>
      <c r="BB35" s="668"/>
      <c r="BC35" s="668"/>
      <c r="BD35" s="668"/>
      <c r="BE35" s="668"/>
      <c r="BF35" s="669"/>
      <c r="BG35" s="667" t="s">
        <v>186</v>
      </c>
      <c r="BH35" s="668"/>
      <c r="BI35" s="668"/>
      <c r="BJ35" s="668"/>
      <c r="BK35" s="668"/>
      <c r="BL35" s="668"/>
      <c r="BM35" s="668"/>
      <c r="BN35" s="668"/>
      <c r="BO35" s="668"/>
      <c r="BP35" s="668"/>
      <c r="BQ35" s="668"/>
      <c r="BR35" s="668"/>
      <c r="BS35" s="668"/>
      <c r="BT35" s="668"/>
      <c r="BU35" s="668"/>
      <c r="BV35" s="668"/>
      <c r="BW35" s="668"/>
      <c r="BX35" s="668"/>
      <c r="BY35" s="668"/>
      <c r="BZ35" s="668"/>
      <c r="CA35" s="668"/>
      <c r="CB35" s="669"/>
      <c r="CD35" s="612" t="s">
        <v>185</v>
      </c>
      <c r="CE35" s="613"/>
      <c r="CF35" s="613"/>
      <c r="CG35" s="613"/>
      <c r="CH35" s="613"/>
      <c r="CI35" s="613"/>
      <c r="CJ35" s="613"/>
      <c r="CK35" s="613"/>
      <c r="CL35" s="613"/>
      <c r="CM35" s="613"/>
      <c r="CN35" s="613"/>
      <c r="CO35" s="613"/>
      <c r="CP35" s="613"/>
      <c r="CQ35" s="614"/>
      <c r="CR35" s="615">
        <v>164146</v>
      </c>
      <c r="CS35" s="624"/>
      <c r="CT35" s="624"/>
      <c r="CU35" s="624"/>
      <c r="CV35" s="624"/>
      <c r="CW35" s="624"/>
      <c r="CX35" s="624"/>
      <c r="CY35" s="625"/>
      <c r="CZ35" s="626">
        <v>3.6</v>
      </c>
      <c r="DA35" s="627"/>
      <c r="DB35" s="627"/>
      <c r="DC35" s="628"/>
      <c r="DD35" s="629">
        <v>125662</v>
      </c>
      <c r="DE35" s="624"/>
      <c r="DF35" s="624"/>
      <c r="DG35" s="624"/>
      <c r="DH35" s="624"/>
      <c r="DI35" s="624"/>
      <c r="DJ35" s="624"/>
      <c r="DK35" s="625"/>
      <c r="DL35" s="629">
        <v>101223</v>
      </c>
      <c r="DM35" s="624"/>
      <c r="DN35" s="624"/>
      <c r="DO35" s="624"/>
      <c r="DP35" s="624"/>
      <c r="DQ35" s="624"/>
      <c r="DR35" s="624"/>
      <c r="DS35" s="624"/>
      <c r="DT35" s="624"/>
      <c r="DU35" s="624"/>
      <c r="DV35" s="625"/>
      <c r="DW35" s="626">
        <v>4.5</v>
      </c>
      <c r="DX35" s="627"/>
      <c r="DY35" s="627"/>
      <c r="DZ35" s="627"/>
      <c r="EA35" s="627"/>
      <c r="EB35" s="627"/>
      <c r="EC35" s="650"/>
    </row>
    <row r="36" spans="2:133" ht="11.25" customHeight="1" x14ac:dyDescent="0.15">
      <c r="B36" s="612" t="s">
        <v>184</v>
      </c>
      <c r="C36" s="613"/>
      <c r="D36" s="613"/>
      <c r="E36" s="613"/>
      <c r="F36" s="613"/>
      <c r="G36" s="613"/>
      <c r="H36" s="613"/>
      <c r="I36" s="613"/>
      <c r="J36" s="613"/>
      <c r="K36" s="613"/>
      <c r="L36" s="613"/>
      <c r="M36" s="613"/>
      <c r="N36" s="613"/>
      <c r="O36" s="613"/>
      <c r="P36" s="613"/>
      <c r="Q36" s="614"/>
      <c r="R36" s="615">
        <v>234229</v>
      </c>
      <c r="S36" s="616"/>
      <c r="T36" s="616"/>
      <c r="U36" s="616"/>
      <c r="V36" s="616"/>
      <c r="W36" s="616"/>
      <c r="X36" s="616"/>
      <c r="Y36" s="617"/>
      <c r="Z36" s="660">
        <v>5</v>
      </c>
      <c r="AA36" s="660"/>
      <c r="AB36" s="660"/>
      <c r="AC36" s="660"/>
      <c r="AD36" s="661" t="s">
        <v>46</v>
      </c>
      <c r="AE36" s="661"/>
      <c r="AF36" s="661"/>
      <c r="AG36" s="661"/>
      <c r="AH36" s="661"/>
      <c r="AI36" s="661"/>
      <c r="AJ36" s="661"/>
      <c r="AK36" s="661"/>
      <c r="AL36" s="626" t="s">
        <v>46</v>
      </c>
      <c r="AM36" s="630"/>
      <c r="AN36" s="630"/>
      <c r="AO36" s="662"/>
      <c r="AP36" s="76"/>
      <c r="AQ36" s="664" t="s">
        <v>183</v>
      </c>
      <c r="AR36" s="665"/>
      <c r="AS36" s="665"/>
      <c r="AT36" s="665"/>
      <c r="AU36" s="665"/>
      <c r="AV36" s="665"/>
      <c r="AW36" s="665"/>
      <c r="AX36" s="665"/>
      <c r="AY36" s="666"/>
      <c r="AZ36" s="670">
        <v>444830</v>
      </c>
      <c r="BA36" s="671"/>
      <c r="BB36" s="671"/>
      <c r="BC36" s="671"/>
      <c r="BD36" s="671"/>
      <c r="BE36" s="671"/>
      <c r="BF36" s="672"/>
      <c r="BG36" s="673" t="s">
        <v>182</v>
      </c>
      <c r="BH36" s="674"/>
      <c r="BI36" s="674"/>
      <c r="BJ36" s="674"/>
      <c r="BK36" s="674"/>
      <c r="BL36" s="674"/>
      <c r="BM36" s="674"/>
      <c r="BN36" s="674"/>
      <c r="BO36" s="674"/>
      <c r="BP36" s="674"/>
      <c r="BQ36" s="674"/>
      <c r="BR36" s="674"/>
      <c r="BS36" s="674"/>
      <c r="BT36" s="674"/>
      <c r="BU36" s="675"/>
      <c r="BV36" s="670">
        <v>3003</v>
      </c>
      <c r="BW36" s="671"/>
      <c r="BX36" s="671"/>
      <c r="BY36" s="671"/>
      <c r="BZ36" s="671"/>
      <c r="CA36" s="671"/>
      <c r="CB36" s="672"/>
      <c r="CD36" s="612" t="s">
        <v>181</v>
      </c>
      <c r="CE36" s="613"/>
      <c r="CF36" s="613"/>
      <c r="CG36" s="613"/>
      <c r="CH36" s="613"/>
      <c r="CI36" s="613"/>
      <c r="CJ36" s="613"/>
      <c r="CK36" s="613"/>
      <c r="CL36" s="613"/>
      <c r="CM36" s="613"/>
      <c r="CN36" s="613"/>
      <c r="CO36" s="613"/>
      <c r="CP36" s="613"/>
      <c r="CQ36" s="614"/>
      <c r="CR36" s="615">
        <v>722047</v>
      </c>
      <c r="CS36" s="616"/>
      <c r="CT36" s="616"/>
      <c r="CU36" s="616"/>
      <c r="CV36" s="616"/>
      <c r="CW36" s="616"/>
      <c r="CX36" s="616"/>
      <c r="CY36" s="617"/>
      <c r="CZ36" s="626">
        <v>16</v>
      </c>
      <c r="DA36" s="627"/>
      <c r="DB36" s="627"/>
      <c r="DC36" s="628"/>
      <c r="DD36" s="629">
        <v>515211</v>
      </c>
      <c r="DE36" s="616"/>
      <c r="DF36" s="616"/>
      <c r="DG36" s="616"/>
      <c r="DH36" s="616"/>
      <c r="DI36" s="616"/>
      <c r="DJ36" s="616"/>
      <c r="DK36" s="617"/>
      <c r="DL36" s="629">
        <v>280668</v>
      </c>
      <c r="DM36" s="616"/>
      <c r="DN36" s="616"/>
      <c r="DO36" s="616"/>
      <c r="DP36" s="616"/>
      <c r="DQ36" s="616"/>
      <c r="DR36" s="616"/>
      <c r="DS36" s="616"/>
      <c r="DT36" s="616"/>
      <c r="DU36" s="616"/>
      <c r="DV36" s="617"/>
      <c r="DW36" s="626">
        <v>12.4</v>
      </c>
      <c r="DX36" s="627"/>
      <c r="DY36" s="627"/>
      <c r="DZ36" s="627"/>
      <c r="EA36" s="627"/>
      <c r="EB36" s="627"/>
      <c r="EC36" s="650"/>
    </row>
    <row r="37" spans="2:133" ht="11.25" customHeight="1" x14ac:dyDescent="0.15">
      <c r="B37" s="612" t="s">
        <v>180</v>
      </c>
      <c r="C37" s="613"/>
      <c r="D37" s="613"/>
      <c r="E37" s="613"/>
      <c r="F37" s="613"/>
      <c r="G37" s="613"/>
      <c r="H37" s="613"/>
      <c r="I37" s="613"/>
      <c r="J37" s="613"/>
      <c r="K37" s="613"/>
      <c r="L37" s="613"/>
      <c r="M37" s="613"/>
      <c r="N37" s="613"/>
      <c r="O37" s="613"/>
      <c r="P37" s="613"/>
      <c r="Q37" s="614"/>
      <c r="R37" s="615">
        <v>53177</v>
      </c>
      <c r="S37" s="616"/>
      <c r="T37" s="616"/>
      <c r="U37" s="616"/>
      <c r="V37" s="616"/>
      <c r="W37" s="616"/>
      <c r="X37" s="616"/>
      <c r="Y37" s="617"/>
      <c r="Z37" s="660">
        <v>1.1000000000000001</v>
      </c>
      <c r="AA37" s="660"/>
      <c r="AB37" s="660"/>
      <c r="AC37" s="660"/>
      <c r="AD37" s="661">
        <v>2117</v>
      </c>
      <c r="AE37" s="661"/>
      <c r="AF37" s="661"/>
      <c r="AG37" s="661"/>
      <c r="AH37" s="661"/>
      <c r="AI37" s="661"/>
      <c r="AJ37" s="661"/>
      <c r="AK37" s="661"/>
      <c r="AL37" s="626">
        <v>0.1</v>
      </c>
      <c r="AM37" s="630"/>
      <c r="AN37" s="630"/>
      <c r="AO37" s="662"/>
      <c r="AQ37" s="656" t="s">
        <v>179</v>
      </c>
      <c r="AR37" s="657"/>
      <c r="AS37" s="657"/>
      <c r="AT37" s="657"/>
      <c r="AU37" s="657"/>
      <c r="AV37" s="657"/>
      <c r="AW37" s="657"/>
      <c r="AX37" s="657"/>
      <c r="AY37" s="658"/>
      <c r="AZ37" s="615">
        <v>157031</v>
      </c>
      <c r="BA37" s="616"/>
      <c r="BB37" s="616"/>
      <c r="BC37" s="616"/>
      <c r="BD37" s="624"/>
      <c r="BE37" s="624"/>
      <c r="BF37" s="659"/>
      <c r="BG37" s="612" t="s">
        <v>178</v>
      </c>
      <c r="BH37" s="613"/>
      <c r="BI37" s="613"/>
      <c r="BJ37" s="613"/>
      <c r="BK37" s="613"/>
      <c r="BL37" s="613"/>
      <c r="BM37" s="613"/>
      <c r="BN37" s="613"/>
      <c r="BO37" s="613"/>
      <c r="BP37" s="613"/>
      <c r="BQ37" s="613"/>
      <c r="BR37" s="613"/>
      <c r="BS37" s="613"/>
      <c r="BT37" s="613"/>
      <c r="BU37" s="614"/>
      <c r="BV37" s="615">
        <v>-4832</v>
      </c>
      <c r="BW37" s="616"/>
      <c r="BX37" s="616"/>
      <c r="BY37" s="616"/>
      <c r="BZ37" s="616"/>
      <c r="CA37" s="616"/>
      <c r="CB37" s="663"/>
      <c r="CD37" s="612" t="s">
        <v>177</v>
      </c>
      <c r="CE37" s="613"/>
      <c r="CF37" s="613"/>
      <c r="CG37" s="613"/>
      <c r="CH37" s="613"/>
      <c r="CI37" s="613"/>
      <c r="CJ37" s="613"/>
      <c r="CK37" s="613"/>
      <c r="CL37" s="613"/>
      <c r="CM37" s="613"/>
      <c r="CN37" s="613"/>
      <c r="CO37" s="613"/>
      <c r="CP37" s="613"/>
      <c r="CQ37" s="614"/>
      <c r="CR37" s="615">
        <v>363029</v>
      </c>
      <c r="CS37" s="624"/>
      <c r="CT37" s="624"/>
      <c r="CU37" s="624"/>
      <c r="CV37" s="624"/>
      <c r="CW37" s="624"/>
      <c r="CX37" s="624"/>
      <c r="CY37" s="625"/>
      <c r="CZ37" s="626">
        <v>8</v>
      </c>
      <c r="DA37" s="627"/>
      <c r="DB37" s="627"/>
      <c r="DC37" s="628"/>
      <c r="DD37" s="629">
        <v>363029</v>
      </c>
      <c r="DE37" s="624"/>
      <c r="DF37" s="624"/>
      <c r="DG37" s="624"/>
      <c r="DH37" s="624"/>
      <c r="DI37" s="624"/>
      <c r="DJ37" s="624"/>
      <c r="DK37" s="625"/>
      <c r="DL37" s="629">
        <v>222169</v>
      </c>
      <c r="DM37" s="624"/>
      <c r="DN37" s="624"/>
      <c r="DO37" s="624"/>
      <c r="DP37" s="624"/>
      <c r="DQ37" s="624"/>
      <c r="DR37" s="624"/>
      <c r="DS37" s="624"/>
      <c r="DT37" s="624"/>
      <c r="DU37" s="624"/>
      <c r="DV37" s="625"/>
      <c r="DW37" s="626">
        <v>9.9</v>
      </c>
      <c r="DX37" s="627"/>
      <c r="DY37" s="627"/>
      <c r="DZ37" s="627"/>
      <c r="EA37" s="627"/>
      <c r="EB37" s="627"/>
      <c r="EC37" s="650"/>
    </row>
    <row r="38" spans="2:133" ht="11.25" customHeight="1" x14ac:dyDescent="0.15">
      <c r="B38" s="612" t="s">
        <v>176</v>
      </c>
      <c r="C38" s="613"/>
      <c r="D38" s="613"/>
      <c r="E38" s="613"/>
      <c r="F38" s="613"/>
      <c r="G38" s="613"/>
      <c r="H38" s="613"/>
      <c r="I38" s="613"/>
      <c r="J38" s="613"/>
      <c r="K38" s="613"/>
      <c r="L38" s="613"/>
      <c r="M38" s="613"/>
      <c r="N38" s="613"/>
      <c r="O38" s="613"/>
      <c r="P38" s="613"/>
      <c r="Q38" s="614"/>
      <c r="R38" s="615">
        <v>641876</v>
      </c>
      <c r="S38" s="616"/>
      <c r="T38" s="616"/>
      <c r="U38" s="616"/>
      <c r="V38" s="616"/>
      <c r="W38" s="616"/>
      <c r="X38" s="616"/>
      <c r="Y38" s="617"/>
      <c r="Z38" s="660">
        <v>13.7</v>
      </c>
      <c r="AA38" s="660"/>
      <c r="AB38" s="660"/>
      <c r="AC38" s="660"/>
      <c r="AD38" s="661" t="s">
        <v>46</v>
      </c>
      <c r="AE38" s="661"/>
      <c r="AF38" s="661"/>
      <c r="AG38" s="661"/>
      <c r="AH38" s="661"/>
      <c r="AI38" s="661"/>
      <c r="AJ38" s="661"/>
      <c r="AK38" s="661"/>
      <c r="AL38" s="626" t="s">
        <v>46</v>
      </c>
      <c r="AM38" s="630"/>
      <c r="AN38" s="630"/>
      <c r="AO38" s="662"/>
      <c r="AQ38" s="656" t="s">
        <v>160</v>
      </c>
      <c r="AR38" s="657"/>
      <c r="AS38" s="657"/>
      <c r="AT38" s="657"/>
      <c r="AU38" s="657"/>
      <c r="AV38" s="657"/>
      <c r="AW38" s="657"/>
      <c r="AX38" s="657"/>
      <c r="AY38" s="658"/>
      <c r="AZ38" s="615">
        <v>50242</v>
      </c>
      <c r="BA38" s="616"/>
      <c r="BB38" s="616"/>
      <c r="BC38" s="616"/>
      <c r="BD38" s="624"/>
      <c r="BE38" s="624"/>
      <c r="BF38" s="659"/>
      <c r="BG38" s="612" t="s">
        <v>175</v>
      </c>
      <c r="BH38" s="613"/>
      <c r="BI38" s="613"/>
      <c r="BJ38" s="613"/>
      <c r="BK38" s="613"/>
      <c r="BL38" s="613"/>
      <c r="BM38" s="613"/>
      <c r="BN38" s="613"/>
      <c r="BO38" s="613"/>
      <c r="BP38" s="613"/>
      <c r="BQ38" s="613"/>
      <c r="BR38" s="613"/>
      <c r="BS38" s="613"/>
      <c r="BT38" s="613"/>
      <c r="BU38" s="614"/>
      <c r="BV38" s="615">
        <v>436</v>
      </c>
      <c r="BW38" s="616"/>
      <c r="BX38" s="616"/>
      <c r="BY38" s="616"/>
      <c r="BZ38" s="616"/>
      <c r="CA38" s="616"/>
      <c r="CB38" s="663"/>
      <c r="CD38" s="612" t="s">
        <v>174</v>
      </c>
      <c r="CE38" s="613"/>
      <c r="CF38" s="613"/>
      <c r="CG38" s="613"/>
      <c r="CH38" s="613"/>
      <c r="CI38" s="613"/>
      <c r="CJ38" s="613"/>
      <c r="CK38" s="613"/>
      <c r="CL38" s="613"/>
      <c r="CM38" s="613"/>
      <c r="CN38" s="613"/>
      <c r="CO38" s="613"/>
      <c r="CP38" s="613"/>
      <c r="CQ38" s="614"/>
      <c r="CR38" s="615">
        <v>278499</v>
      </c>
      <c r="CS38" s="616"/>
      <c r="CT38" s="616"/>
      <c r="CU38" s="616"/>
      <c r="CV38" s="616"/>
      <c r="CW38" s="616"/>
      <c r="CX38" s="616"/>
      <c r="CY38" s="617"/>
      <c r="CZ38" s="626">
        <v>6.2</v>
      </c>
      <c r="DA38" s="627"/>
      <c r="DB38" s="627"/>
      <c r="DC38" s="628"/>
      <c r="DD38" s="629">
        <v>210430</v>
      </c>
      <c r="DE38" s="616"/>
      <c r="DF38" s="616"/>
      <c r="DG38" s="616"/>
      <c r="DH38" s="616"/>
      <c r="DI38" s="616"/>
      <c r="DJ38" s="616"/>
      <c r="DK38" s="617"/>
      <c r="DL38" s="629">
        <v>148046</v>
      </c>
      <c r="DM38" s="616"/>
      <c r="DN38" s="616"/>
      <c r="DO38" s="616"/>
      <c r="DP38" s="616"/>
      <c r="DQ38" s="616"/>
      <c r="DR38" s="616"/>
      <c r="DS38" s="616"/>
      <c r="DT38" s="616"/>
      <c r="DU38" s="616"/>
      <c r="DV38" s="617"/>
      <c r="DW38" s="626">
        <v>6.6</v>
      </c>
      <c r="DX38" s="627"/>
      <c r="DY38" s="627"/>
      <c r="DZ38" s="627"/>
      <c r="EA38" s="627"/>
      <c r="EB38" s="627"/>
      <c r="EC38" s="650"/>
    </row>
    <row r="39" spans="2:133" ht="11.25" customHeight="1" x14ac:dyDescent="0.15">
      <c r="B39" s="612" t="s">
        <v>173</v>
      </c>
      <c r="C39" s="613"/>
      <c r="D39" s="613"/>
      <c r="E39" s="613"/>
      <c r="F39" s="613"/>
      <c r="G39" s="613"/>
      <c r="H39" s="613"/>
      <c r="I39" s="613"/>
      <c r="J39" s="613"/>
      <c r="K39" s="613"/>
      <c r="L39" s="613"/>
      <c r="M39" s="613"/>
      <c r="N39" s="613"/>
      <c r="O39" s="613"/>
      <c r="P39" s="613"/>
      <c r="Q39" s="614"/>
      <c r="R39" s="615" t="s">
        <v>46</v>
      </c>
      <c r="S39" s="616"/>
      <c r="T39" s="616"/>
      <c r="U39" s="616"/>
      <c r="V39" s="616"/>
      <c r="W39" s="616"/>
      <c r="X39" s="616"/>
      <c r="Y39" s="617"/>
      <c r="Z39" s="660" t="s">
        <v>46</v>
      </c>
      <c r="AA39" s="660"/>
      <c r="AB39" s="660"/>
      <c r="AC39" s="660"/>
      <c r="AD39" s="661" t="s">
        <v>46</v>
      </c>
      <c r="AE39" s="661"/>
      <c r="AF39" s="661"/>
      <c r="AG39" s="661"/>
      <c r="AH39" s="661"/>
      <c r="AI39" s="661"/>
      <c r="AJ39" s="661"/>
      <c r="AK39" s="661"/>
      <c r="AL39" s="626" t="s">
        <v>46</v>
      </c>
      <c r="AM39" s="630"/>
      <c r="AN39" s="630"/>
      <c r="AO39" s="662"/>
      <c r="AQ39" s="656" t="s">
        <v>172</v>
      </c>
      <c r="AR39" s="657"/>
      <c r="AS39" s="657"/>
      <c r="AT39" s="657"/>
      <c r="AU39" s="657"/>
      <c r="AV39" s="657"/>
      <c r="AW39" s="657"/>
      <c r="AX39" s="657"/>
      <c r="AY39" s="658"/>
      <c r="AZ39" s="615">
        <v>9300</v>
      </c>
      <c r="BA39" s="616"/>
      <c r="BB39" s="616"/>
      <c r="BC39" s="616"/>
      <c r="BD39" s="624"/>
      <c r="BE39" s="624"/>
      <c r="BF39" s="659"/>
      <c r="BG39" s="612" t="s">
        <v>171</v>
      </c>
      <c r="BH39" s="613"/>
      <c r="BI39" s="613"/>
      <c r="BJ39" s="613"/>
      <c r="BK39" s="613"/>
      <c r="BL39" s="613"/>
      <c r="BM39" s="613"/>
      <c r="BN39" s="613"/>
      <c r="BO39" s="613"/>
      <c r="BP39" s="613"/>
      <c r="BQ39" s="613"/>
      <c r="BR39" s="613"/>
      <c r="BS39" s="613"/>
      <c r="BT39" s="613"/>
      <c r="BU39" s="614"/>
      <c r="BV39" s="615">
        <v>586</v>
      </c>
      <c r="BW39" s="616"/>
      <c r="BX39" s="616"/>
      <c r="BY39" s="616"/>
      <c r="BZ39" s="616"/>
      <c r="CA39" s="616"/>
      <c r="CB39" s="663"/>
      <c r="CD39" s="612" t="s">
        <v>170</v>
      </c>
      <c r="CE39" s="613"/>
      <c r="CF39" s="613"/>
      <c r="CG39" s="613"/>
      <c r="CH39" s="613"/>
      <c r="CI39" s="613"/>
      <c r="CJ39" s="613"/>
      <c r="CK39" s="613"/>
      <c r="CL39" s="613"/>
      <c r="CM39" s="613"/>
      <c r="CN39" s="613"/>
      <c r="CO39" s="613"/>
      <c r="CP39" s="613"/>
      <c r="CQ39" s="614"/>
      <c r="CR39" s="615">
        <v>322764</v>
      </c>
      <c r="CS39" s="624"/>
      <c r="CT39" s="624"/>
      <c r="CU39" s="624"/>
      <c r="CV39" s="624"/>
      <c r="CW39" s="624"/>
      <c r="CX39" s="624"/>
      <c r="CY39" s="625"/>
      <c r="CZ39" s="626">
        <v>7.1</v>
      </c>
      <c r="DA39" s="627"/>
      <c r="DB39" s="627"/>
      <c r="DC39" s="628"/>
      <c r="DD39" s="629">
        <v>170443</v>
      </c>
      <c r="DE39" s="624"/>
      <c r="DF39" s="624"/>
      <c r="DG39" s="624"/>
      <c r="DH39" s="624"/>
      <c r="DI39" s="624"/>
      <c r="DJ39" s="624"/>
      <c r="DK39" s="625"/>
      <c r="DL39" s="629" t="s">
        <v>46</v>
      </c>
      <c r="DM39" s="624"/>
      <c r="DN39" s="624"/>
      <c r="DO39" s="624"/>
      <c r="DP39" s="624"/>
      <c r="DQ39" s="624"/>
      <c r="DR39" s="624"/>
      <c r="DS39" s="624"/>
      <c r="DT39" s="624"/>
      <c r="DU39" s="624"/>
      <c r="DV39" s="625"/>
      <c r="DW39" s="626" t="s">
        <v>46</v>
      </c>
      <c r="DX39" s="627"/>
      <c r="DY39" s="627"/>
      <c r="DZ39" s="627"/>
      <c r="EA39" s="627"/>
      <c r="EB39" s="627"/>
      <c r="EC39" s="650"/>
    </row>
    <row r="40" spans="2:133" ht="11.25" customHeight="1" x14ac:dyDescent="0.15">
      <c r="B40" s="612" t="s">
        <v>169</v>
      </c>
      <c r="C40" s="613"/>
      <c r="D40" s="613"/>
      <c r="E40" s="613"/>
      <c r="F40" s="613"/>
      <c r="G40" s="613"/>
      <c r="H40" s="613"/>
      <c r="I40" s="613"/>
      <c r="J40" s="613"/>
      <c r="K40" s="613"/>
      <c r="L40" s="613"/>
      <c r="M40" s="613"/>
      <c r="N40" s="613"/>
      <c r="O40" s="613"/>
      <c r="P40" s="613"/>
      <c r="Q40" s="614"/>
      <c r="R40" s="615">
        <v>3476</v>
      </c>
      <c r="S40" s="616"/>
      <c r="T40" s="616"/>
      <c r="U40" s="616"/>
      <c r="V40" s="616"/>
      <c r="W40" s="616"/>
      <c r="X40" s="616"/>
      <c r="Y40" s="617"/>
      <c r="Z40" s="660">
        <v>0.1</v>
      </c>
      <c r="AA40" s="660"/>
      <c r="AB40" s="660"/>
      <c r="AC40" s="660"/>
      <c r="AD40" s="661" t="s">
        <v>46</v>
      </c>
      <c r="AE40" s="661"/>
      <c r="AF40" s="661"/>
      <c r="AG40" s="661"/>
      <c r="AH40" s="661"/>
      <c r="AI40" s="661"/>
      <c r="AJ40" s="661"/>
      <c r="AK40" s="661"/>
      <c r="AL40" s="626" t="s">
        <v>46</v>
      </c>
      <c r="AM40" s="630"/>
      <c r="AN40" s="630"/>
      <c r="AO40" s="662"/>
      <c r="AQ40" s="656" t="s">
        <v>168</v>
      </c>
      <c r="AR40" s="657"/>
      <c r="AS40" s="657"/>
      <c r="AT40" s="657"/>
      <c r="AU40" s="657"/>
      <c r="AV40" s="657"/>
      <c r="AW40" s="657"/>
      <c r="AX40" s="657"/>
      <c r="AY40" s="658"/>
      <c r="AZ40" s="615">
        <v>8422</v>
      </c>
      <c r="BA40" s="616"/>
      <c r="BB40" s="616"/>
      <c r="BC40" s="616"/>
      <c r="BD40" s="624"/>
      <c r="BE40" s="624"/>
      <c r="BF40" s="659"/>
      <c r="BG40" s="640" t="s">
        <v>167</v>
      </c>
      <c r="BH40" s="641"/>
      <c r="BI40" s="641"/>
      <c r="BJ40" s="641"/>
      <c r="BK40" s="641"/>
      <c r="BL40" s="75"/>
      <c r="BM40" s="613" t="s">
        <v>166</v>
      </c>
      <c r="BN40" s="613"/>
      <c r="BO40" s="613"/>
      <c r="BP40" s="613"/>
      <c r="BQ40" s="613"/>
      <c r="BR40" s="613"/>
      <c r="BS40" s="613"/>
      <c r="BT40" s="613"/>
      <c r="BU40" s="614"/>
      <c r="BV40" s="615">
        <v>111</v>
      </c>
      <c r="BW40" s="616"/>
      <c r="BX40" s="616"/>
      <c r="BY40" s="616"/>
      <c r="BZ40" s="616"/>
      <c r="CA40" s="616"/>
      <c r="CB40" s="663"/>
      <c r="CD40" s="612" t="s">
        <v>165</v>
      </c>
      <c r="CE40" s="613"/>
      <c r="CF40" s="613"/>
      <c r="CG40" s="613"/>
      <c r="CH40" s="613"/>
      <c r="CI40" s="613"/>
      <c r="CJ40" s="613"/>
      <c r="CK40" s="613"/>
      <c r="CL40" s="613"/>
      <c r="CM40" s="613"/>
      <c r="CN40" s="613"/>
      <c r="CO40" s="613"/>
      <c r="CP40" s="613"/>
      <c r="CQ40" s="614"/>
      <c r="CR40" s="615" t="s">
        <v>46</v>
      </c>
      <c r="CS40" s="616"/>
      <c r="CT40" s="616"/>
      <c r="CU40" s="616"/>
      <c r="CV40" s="616"/>
      <c r="CW40" s="616"/>
      <c r="CX40" s="616"/>
      <c r="CY40" s="617"/>
      <c r="CZ40" s="626" t="s">
        <v>46</v>
      </c>
      <c r="DA40" s="627"/>
      <c r="DB40" s="627"/>
      <c r="DC40" s="628"/>
      <c r="DD40" s="629" t="s">
        <v>46</v>
      </c>
      <c r="DE40" s="616"/>
      <c r="DF40" s="616"/>
      <c r="DG40" s="616"/>
      <c r="DH40" s="616"/>
      <c r="DI40" s="616"/>
      <c r="DJ40" s="616"/>
      <c r="DK40" s="617"/>
      <c r="DL40" s="629" t="s">
        <v>46</v>
      </c>
      <c r="DM40" s="616"/>
      <c r="DN40" s="616"/>
      <c r="DO40" s="616"/>
      <c r="DP40" s="616"/>
      <c r="DQ40" s="616"/>
      <c r="DR40" s="616"/>
      <c r="DS40" s="616"/>
      <c r="DT40" s="616"/>
      <c r="DU40" s="616"/>
      <c r="DV40" s="617"/>
      <c r="DW40" s="626" t="s">
        <v>46</v>
      </c>
      <c r="DX40" s="627"/>
      <c r="DY40" s="627"/>
      <c r="DZ40" s="627"/>
      <c r="EA40" s="627"/>
      <c r="EB40" s="627"/>
      <c r="EC40" s="650"/>
    </row>
    <row r="41" spans="2:133" ht="11.25" customHeight="1" x14ac:dyDescent="0.15">
      <c r="B41" s="596" t="s">
        <v>164</v>
      </c>
      <c r="C41" s="597"/>
      <c r="D41" s="597"/>
      <c r="E41" s="597"/>
      <c r="F41" s="597"/>
      <c r="G41" s="597"/>
      <c r="H41" s="597"/>
      <c r="I41" s="597"/>
      <c r="J41" s="597"/>
      <c r="K41" s="597"/>
      <c r="L41" s="597"/>
      <c r="M41" s="597"/>
      <c r="N41" s="597"/>
      <c r="O41" s="597"/>
      <c r="P41" s="597"/>
      <c r="Q41" s="598"/>
      <c r="R41" s="599">
        <v>4677445</v>
      </c>
      <c r="S41" s="647"/>
      <c r="T41" s="647"/>
      <c r="U41" s="647"/>
      <c r="V41" s="647"/>
      <c r="W41" s="647"/>
      <c r="X41" s="647"/>
      <c r="Y41" s="651"/>
      <c r="Z41" s="652">
        <v>100</v>
      </c>
      <c r="AA41" s="652"/>
      <c r="AB41" s="652"/>
      <c r="AC41" s="652"/>
      <c r="AD41" s="653">
        <v>2251289</v>
      </c>
      <c r="AE41" s="653"/>
      <c r="AF41" s="653"/>
      <c r="AG41" s="653"/>
      <c r="AH41" s="653"/>
      <c r="AI41" s="653"/>
      <c r="AJ41" s="653"/>
      <c r="AK41" s="653"/>
      <c r="AL41" s="602">
        <v>100</v>
      </c>
      <c r="AM41" s="654"/>
      <c r="AN41" s="654"/>
      <c r="AO41" s="655"/>
      <c r="AQ41" s="656" t="s">
        <v>163</v>
      </c>
      <c r="AR41" s="657"/>
      <c r="AS41" s="657"/>
      <c r="AT41" s="657"/>
      <c r="AU41" s="657"/>
      <c r="AV41" s="657"/>
      <c r="AW41" s="657"/>
      <c r="AX41" s="657"/>
      <c r="AY41" s="658"/>
      <c r="AZ41" s="615">
        <v>42411</v>
      </c>
      <c r="BA41" s="616"/>
      <c r="BB41" s="616"/>
      <c r="BC41" s="616"/>
      <c r="BD41" s="624"/>
      <c r="BE41" s="624"/>
      <c r="BF41" s="659"/>
      <c r="BG41" s="640"/>
      <c r="BH41" s="641"/>
      <c r="BI41" s="641"/>
      <c r="BJ41" s="641"/>
      <c r="BK41" s="641"/>
      <c r="BL41" s="75"/>
      <c r="BM41" s="613" t="s">
        <v>162</v>
      </c>
      <c r="BN41" s="613"/>
      <c r="BO41" s="613"/>
      <c r="BP41" s="613"/>
      <c r="BQ41" s="613"/>
      <c r="BR41" s="613"/>
      <c r="BS41" s="613"/>
      <c r="BT41" s="613"/>
      <c r="BU41" s="614"/>
      <c r="BV41" s="615" t="s">
        <v>46</v>
      </c>
      <c r="BW41" s="616"/>
      <c r="BX41" s="616"/>
      <c r="BY41" s="616"/>
      <c r="BZ41" s="616"/>
      <c r="CA41" s="616"/>
      <c r="CB41" s="663"/>
      <c r="CD41" s="612" t="s">
        <v>161</v>
      </c>
      <c r="CE41" s="613"/>
      <c r="CF41" s="613"/>
      <c r="CG41" s="613"/>
      <c r="CH41" s="613"/>
      <c r="CI41" s="613"/>
      <c r="CJ41" s="613"/>
      <c r="CK41" s="613"/>
      <c r="CL41" s="613"/>
      <c r="CM41" s="613"/>
      <c r="CN41" s="613"/>
      <c r="CO41" s="613"/>
      <c r="CP41" s="613"/>
      <c r="CQ41" s="614"/>
      <c r="CR41" s="615" t="s">
        <v>46</v>
      </c>
      <c r="CS41" s="624"/>
      <c r="CT41" s="624"/>
      <c r="CU41" s="624"/>
      <c r="CV41" s="624"/>
      <c r="CW41" s="624"/>
      <c r="CX41" s="624"/>
      <c r="CY41" s="625"/>
      <c r="CZ41" s="626" t="s">
        <v>46</v>
      </c>
      <c r="DA41" s="627"/>
      <c r="DB41" s="627"/>
      <c r="DC41" s="628"/>
      <c r="DD41" s="629" t="s">
        <v>46</v>
      </c>
      <c r="DE41" s="624"/>
      <c r="DF41" s="624"/>
      <c r="DG41" s="624"/>
      <c r="DH41" s="624"/>
      <c r="DI41" s="624"/>
      <c r="DJ41" s="624"/>
      <c r="DK41" s="625"/>
      <c r="DL41" s="618"/>
      <c r="DM41" s="619"/>
      <c r="DN41" s="619"/>
      <c r="DO41" s="619"/>
      <c r="DP41" s="619"/>
      <c r="DQ41" s="619"/>
      <c r="DR41" s="619"/>
      <c r="DS41" s="619"/>
      <c r="DT41" s="619"/>
      <c r="DU41" s="619"/>
      <c r="DV41" s="620"/>
      <c r="DW41" s="621"/>
      <c r="DX41" s="622"/>
      <c r="DY41" s="622"/>
      <c r="DZ41" s="622"/>
      <c r="EA41" s="622"/>
      <c r="EB41" s="622"/>
      <c r="EC41" s="623"/>
    </row>
    <row r="42" spans="2:133" ht="11.25" customHeight="1" x14ac:dyDescent="0.15">
      <c r="AQ42" s="644" t="s">
        <v>160</v>
      </c>
      <c r="AR42" s="645"/>
      <c r="AS42" s="645"/>
      <c r="AT42" s="645"/>
      <c r="AU42" s="645"/>
      <c r="AV42" s="645"/>
      <c r="AW42" s="645"/>
      <c r="AX42" s="645"/>
      <c r="AY42" s="646"/>
      <c r="AZ42" s="599">
        <v>177424</v>
      </c>
      <c r="BA42" s="647"/>
      <c r="BB42" s="647"/>
      <c r="BC42" s="647"/>
      <c r="BD42" s="600"/>
      <c r="BE42" s="600"/>
      <c r="BF42" s="648"/>
      <c r="BG42" s="642"/>
      <c r="BH42" s="643"/>
      <c r="BI42" s="643"/>
      <c r="BJ42" s="643"/>
      <c r="BK42" s="643"/>
      <c r="BL42" s="74"/>
      <c r="BM42" s="597" t="s">
        <v>159</v>
      </c>
      <c r="BN42" s="597"/>
      <c r="BO42" s="597"/>
      <c r="BP42" s="597"/>
      <c r="BQ42" s="597"/>
      <c r="BR42" s="597"/>
      <c r="BS42" s="597"/>
      <c r="BT42" s="597"/>
      <c r="BU42" s="598"/>
      <c r="BV42" s="599" t="s">
        <v>46</v>
      </c>
      <c r="BW42" s="647"/>
      <c r="BX42" s="647"/>
      <c r="BY42" s="647"/>
      <c r="BZ42" s="647"/>
      <c r="CA42" s="647"/>
      <c r="CB42" s="649"/>
      <c r="CD42" s="612" t="s">
        <v>158</v>
      </c>
      <c r="CE42" s="613"/>
      <c r="CF42" s="613"/>
      <c r="CG42" s="613"/>
      <c r="CH42" s="613"/>
      <c r="CI42" s="613"/>
      <c r="CJ42" s="613"/>
      <c r="CK42" s="613"/>
      <c r="CL42" s="613"/>
      <c r="CM42" s="613"/>
      <c r="CN42" s="613"/>
      <c r="CO42" s="613"/>
      <c r="CP42" s="613"/>
      <c r="CQ42" s="614"/>
      <c r="CR42" s="615">
        <v>810790</v>
      </c>
      <c r="CS42" s="624"/>
      <c r="CT42" s="624"/>
      <c r="CU42" s="624"/>
      <c r="CV42" s="624"/>
      <c r="CW42" s="624"/>
      <c r="CX42" s="624"/>
      <c r="CY42" s="625"/>
      <c r="CZ42" s="626">
        <v>18</v>
      </c>
      <c r="DA42" s="627"/>
      <c r="DB42" s="627"/>
      <c r="DC42" s="628"/>
      <c r="DD42" s="629">
        <v>47530</v>
      </c>
      <c r="DE42" s="624"/>
      <c r="DF42" s="624"/>
      <c r="DG42" s="624"/>
      <c r="DH42" s="624"/>
      <c r="DI42" s="624"/>
      <c r="DJ42" s="624"/>
      <c r="DK42" s="625"/>
      <c r="DL42" s="618"/>
      <c r="DM42" s="619"/>
      <c r="DN42" s="619"/>
      <c r="DO42" s="619"/>
      <c r="DP42" s="619"/>
      <c r="DQ42" s="619"/>
      <c r="DR42" s="619"/>
      <c r="DS42" s="619"/>
      <c r="DT42" s="619"/>
      <c r="DU42" s="619"/>
      <c r="DV42" s="620"/>
      <c r="DW42" s="621"/>
      <c r="DX42" s="622"/>
      <c r="DY42" s="622"/>
      <c r="DZ42" s="622"/>
      <c r="EA42" s="622"/>
      <c r="EB42" s="622"/>
      <c r="EC42" s="623"/>
    </row>
    <row r="43" spans="2:133" ht="11.25" customHeight="1" x14ac:dyDescent="0.15">
      <c r="B43" s="71" t="s">
        <v>157</v>
      </c>
      <c r="CD43" s="612" t="s">
        <v>156</v>
      </c>
      <c r="CE43" s="613"/>
      <c r="CF43" s="613"/>
      <c r="CG43" s="613"/>
      <c r="CH43" s="613"/>
      <c r="CI43" s="613"/>
      <c r="CJ43" s="613"/>
      <c r="CK43" s="613"/>
      <c r="CL43" s="613"/>
      <c r="CM43" s="613"/>
      <c r="CN43" s="613"/>
      <c r="CO43" s="613"/>
      <c r="CP43" s="613"/>
      <c r="CQ43" s="614"/>
      <c r="CR43" s="615" t="s">
        <v>46</v>
      </c>
      <c r="CS43" s="624"/>
      <c r="CT43" s="624"/>
      <c r="CU43" s="624"/>
      <c r="CV43" s="624"/>
      <c r="CW43" s="624"/>
      <c r="CX43" s="624"/>
      <c r="CY43" s="625"/>
      <c r="CZ43" s="626" t="s">
        <v>46</v>
      </c>
      <c r="DA43" s="627"/>
      <c r="DB43" s="627"/>
      <c r="DC43" s="628"/>
      <c r="DD43" s="629" t="s">
        <v>46</v>
      </c>
      <c r="DE43" s="624"/>
      <c r="DF43" s="624"/>
      <c r="DG43" s="624"/>
      <c r="DH43" s="624"/>
      <c r="DI43" s="624"/>
      <c r="DJ43" s="624"/>
      <c r="DK43" s="625"/>
      <c r="DL43" s="618"/>
      <c r="DM43" s="619"/>
      <c r="DN43" s="619"/>
      <c r="DO43" s="619"/>
      <c r="DP43" s="619"/>
      <c r="DQ43" s="619"/>
      <c r="DR43" s="619"/>
      <c r="DS43" s="619"/>
      <c r="DT43" s="619"/>
      <c r="DU43" s="619"/>
      <c r="DV43" s="620"/>
      <c r="DW43" s="621"/>
      <c r="DX43" s="622"/>
      <c r="DY43" s="622"/>
      <c r="DZ43" s="622"/>
      <c r="EA43" s="622"/>
      <c r="EB43" s="622"/>
      <c r="EC43" s="623"/>
    </row>
    <row r="44" spans="2:133" ht="11.25" customHeight="1" x14ac:dyDescent="0.15">
      <c r="B44" s="632" t="s">
        <v>155</v>
      </c>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2"/>
      <c r="BL44" s="632"/>
      <c r="BM44" s="632"/>
      <c r="BN44" s="632"/>
      <c r="BO44" s="632"/>
      <c r="BP44" s="632"/>
      <c r="BQ44" s="632"/>
      <c r="BR44" s="632"/>
      <c r="BS44" s="632"/>
      <c r="BT44" s="632"/>
      <c r="BU44" s="632"/>
      <c r="BV44" s="632"/>
      <c r="BW44" s="632"/>
      <c r="BX44" s="632"/>
      <c r="BY44" s="632"/>
      <c r="BZ44" s="632"/>
      <c r="CA44" s="632"/>
      <c r="CB44" s="632"/>
      <c r="CC44" s="633"/>
      <c r="CD44" s="634" t="s">
        <v>154</v>
      </c>
      <c r="CE44" s="635"/>
      <c r="CF44" s="612" t="s">
        <v>153</v>
      </c>
      <c r="CG44" s="613"/>
      <c r="CH44" s="613"/>
      <c r="CI44" s="613"/>
      <c r="CJ44" s="613"/>
      <c r="CK44" s="613"/>
      <c r="CL44" s="613"/>
      <c r="CM44" s="613"/>
      <c r="CN44" s="613"/>
      <c r="CO44" s="613"/>
      <c r="CP44" s="613"/>
      <c r="CQ44" s="614"/>
      <c r="CR44" s="615">
        <v>810790</v>
      </c>
      <c r="CS44" s="616"/>
      <c r="CT44" s="616"/>
      <c r="CU44" s="616"/>
      <c r="CV44" s="616"/>
      <c r="CW44" s="616"/>
      <c r="CX44" s="616"/>
      <c r="CY44" s="617"/>
      <c r="CZ44" s="626">
        <v>18</v>
      </c>
      <c r="DA44" s="630"/>
      <c r="DB44" s="630"/>
      <c r="DC44" s="631"/>
      <c r="DD44" s="629">
        <v>47530</v>
      </c>
      <c r="DE44" s="616"/>
      <c r="DF44" s="616"/>
      <c r="DG44" s="616"/>
      <c r="DH44" s="616"/>
      <c r="DI44" s="616"/>
      <c r="DJ44" s="616"/>
      <c r="DK44" s="617"/>
      <c r="DL44" s="618"/>
      <c r="DM44" s="619"/>
      <c r="DN44" s="619"/>
      <c r="DO44" s="619"/>
      <c r="DP44" s="619"/>
      <c r="DQ44" s="619"/>
      <c r="DR44" s="619"/>
      <c r="DS44" s="619"/>
      <c r="DT44" s="619"/>
      <c r="DU44" s="619"/>
      <c r="DV44" s="620"/>
      <c r="DW44" s="621"/>
      <c r="DX44" s="622"/>
      <c r="DY44" s="622"/>
      <c r="DZ44" s="622"/>
      <c r="EA44" s="622"/>
      <c r="EB44" s="622"/>
      <c r="EC44" s="623"/>
    </row>
    <row r="45" spans="2:133" ht="11.25" customHeight="1" x14ac:dyDescent="0.15">
      <c r="B45" s="632" t="s">
        <v>152</v>
      </c>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c r="BJ45" s="632"/>
      <c r="BK45" s="632"/>
      <c r="BL45" s="632"/>
      <c r="BM45" s="632"/>
      <c r="BN45" s="632"/>
      <c r="BO45" s="632"/>
      <c r="BP45" s="632"/>
      <c r="BQ45" s="632"/>
      <c r="BR45" s="632"/>
      <c r="BS45" s="632"/>
      <c r="BT45" s="632"/>
      <c r="BU45" s="632"/>
      <c r="BV45" s="632"/>
      <c r="BW45" s="632"/>
      <c r="BX45" s="632"/>
      <c r="BY45" s="632"/>
      <c r="BZ45" s="632"/>
      <c r="CA45" s="632"/>
      <c r="CB45" s="632"/>
      <c r="CC45" s="633"/>
      <c r="CD45" s="636"/>
      <c r="CE45" s="637"/>
      <c r="CF45" s="612" t="s">
        <v>151</v>
      </c>
      <c r="CG45" s="613"/>
      <c r="CH45" s="613"/>
      <c r="CI45" s="613"/>
      <c r="CJ45" s="613"/>
      <c r="CK45" s="613"/>
      <c r="CL45" s="613"/>
      <c r="CM45" s="613"/>
      <c r="CN45" s="613"/>
      <c r="CO45" s="613"/>
      <c r="CP45" s="613"/>
      <c r="CQ45" s="614"/>
      <c r="CR45" s="615">
        <v>708427</v>
      </c>
      <c r="CS45" s="624"/>
      <c r="CT45" s="624"/>
      <c r="CU45" s="624"/>
      <c r="CV45" s="624"/>
      <c r="CW45" s="624"/>
      <c r="CX45" s="624"/>
      <c r="CY45" s="625"/>
      <c r="CZ45" s="626">
        <v>15.7</v>
      </c>
      <c r="DA45" s="627"/>
      <c r="DB45" s="627"/>
      <c r="DC45" s="628"/>
      <c r="DD45" s="629">
        <v>1591</v>
      </c>
      <c r="DE45" s="624"/>
      <c r="DF45" s="624"/>
      <c r="DG45" s="624"/>
      <c r="DH45" s="624"/>
      <c r="DI45" s="624"/>
      <c r="DJ45" s="624"/>
      <c r="DK45" s="625"/>
      <c r="DL45" s="618"/>
      <c r="DM45" s="619"/>
      <c r="DN45" s="619"/>
      <c r="DO45" s="619"/>
      <c r="DP45" s="619"/>
      <c r="DQ45" s="619"/>
      <c r="DR45" s="619"/>
      <c r="DS45" s="619"/>
      <c r="DT45" s="619"/>
      <c r="DU45" s="619"/>
      <c r="DV45" s="620"/>
      <c r="DW45" s="621"/>
      <c r="DX45" s="622"/>
      <c r="DY45" s="622"/>
      <c r="DZ45" s="622"/>
      <c r="EA45" s="622"/>
      <c r="EB45" s="622"/>
      <c r="EC45" s="623"/>
    </row>
    <row r="46" spans="2:133" ht="11.25" customHeight="1" x14ac:dyDescent="0.15">
      <c r="B46" s="73"/>
      <c r="CD46" s="636"/>
      <c r="CE46" s="637"/>
      <c r="CF46" s="612" t="s">
        <v>150</v>
      </c>
      <c r="CG46" s="613"/>
      <c r="CH46" s="613"/>
      <c r="CI46" s="613"/>
      <c r="CJ46" s="613"/>
      <c r="CK46" s="613"/>
      <c r="CL46" s="613"/>
      <c r="CM46" s="613"/>
      <c r="CN46" s="613"/>
      <c r="CO46" s="613"/>
      <c r="CP46" s="613"/>
      <c r="CQ46" s="614"/>
      <c r="CR46" s="615">
        <v>102363</v>
      </c>
      <c r="CS46" s="616"/>
      <c r="CT46" s="616"/>
      <c r="CU46" s="616"/>
      <c r="CV46" s="616"/>
      <c r="CW46" s="616"/>
      <c r="CX46" s="616"/>
      <c r="CY46" s="617"/>
      <c r="CZ46" s="626">
        <v>2.2999999999999998</v>
      </c>
      <c r="DA46" s="630"/>
      <c r="DB46" s="630"/>
      <c r="DC46" s="631"/>
      <c r="DD46" s="629">
        <v>45939</v>
      </c>
      <c r="DE46" s="616"/>
      <c r="DF46" s="616"/>
      <c r="DG46" s="616"/>
      <c r="DH46" s="616"/>
      <c r="DI46" s="616"/>
      <c r="DJ46" s="616"/>
      <c r="DK46" s="617"/>
      <c r="DL46" s="618"/>
      <c r="DM46" s="619"/>
      <c r="DN46" s="619"/>
      <c r="DO46" s="619"/>
      <c r="DP46" s="619"/>
      <c r="DQ46" s="619"/>
      <c r="DR46" s="619"/>
      <c r="DS46" s="619"/>
      <c r="DT46" s="619"/>
      <c r="DU46" s="619"/>
      <c r="DV46" s="620"/>
      <c r="DW46" s="621"/>
      <c r="DX46" s="622"/>
      <c r="DY46" s="622"/>
      <c r="DZ46" s="622"/>
      <c r="EA46" s="622"/>
      <c r="EB46" s="622"/>
      <c r="EC46" s="623"/>
    </row>
    <row r="47" spans="2:133" ht="11.25" customHeight="1" x14ac:dyDescent="0.15">
      <c r="B47" s="73"/>
      <c r="CD47" s="636"/>
      <c r="CE47" s="637"/>
      <c r="CF47" s="612" t="s">
        <v>149</v>
      </c>
      <c r="CG47" s="613"/>
      <c r="CH47" s="613"/>
      <c r="CI47" s="613"/>
      <c r="CJ47" s="613"/>
      <c r="CK47" s="613"/>
      <c r="CL47" s="613"/>
      <c r="CM47" s="613"/>
      <c r="CN47" s="613"/>
      <c r="CO47" s="613"/>
      <c r="CP47" s="613"/>
      <c r="CQ47" s="614"/>
      <c r="CR47" s="615" t="s">
        <v>46</v>
      </c>
      <c r="CS47" s="624"/>
      <c r="CT47" s="624"/>
      <c r="CU47" s="624"/>
      <c r="CV47" s="624"/>
      <c r="CW47" s="624"/>
      <c r="CX47" s="624"/>
      <c r="CY47" s="625"/>
      <c r="CZ47" s="626" t="s">
        <v>46</v>
      </c>
      <c r="DA47" s="627"/>
      <c r="DB47" s="627"/>
      <c r="DC47" s="628"/>
      <c r="DD47" s="629" t="s">
        <v>46</v>
      </c>
      <c r="DE47" s="624"/>
      <c r="DF47" s="624"/>
      <c r="DG47" s="624"/>
      <c r="DH47" s="624"/>
      <c r="DI47" s="624"/>
      <c r="DJ47" s="624"/>
      <c r="DK47" s="625"/>
      <c r="DL47" s="618"/>
      <c r="DM47" s="619"/>
      <c r="DN47" s="619"/>
      <c r="DO47" s="619"/>
      <c r="DP47" s="619"/>
      <c r="DQ47" s="619"/>
      <c r="DR47" s="619"/>
      <c r="DS47" s="619"/>
      <c r="DT47" s="619"/>
      <c r="DU47" s="619"/>
      <c r="DV47" s="620"/>
      <c r="DW47" s="621"/>
      <c r="DX47" s="622"/>
      <c r="DY47" s="622"/>
      <c r="DZ47" s="622"/>
      <c r="EA47" s="622"/>
      <c r="EB47" s="622"/>
      <c r="EC47" s="623"/>
    </row>
    <row r="48" spans="2:133" ht="11.25" x14ac:dyDescent="0.15">
      <c r="B48" s="73"/>
      <c r="CD48" s="638"/>
      <c r="CE48" s="639"/>
      <c r="CF48" s="612" t="s">
        <v>148</v>
      </c>
      <c r="CG48" s="613"/>
      <c r="CH48" s="613"/>
      <c r="CI48" s="613"/>
      <c r="CJ48" s="613"/>
      <c r="CK48" s="613"/>
      <c r="CL48" s="613"/>
      <c r="CM48" s="613"/>
      <c r="CN48" s="613"/>
      <c r="CO48" s="613"/>
      <c r="CP48" s="613"/>
      <c r="CQ48" s="614"/>
      <c r="CR48" s="615" t="s">
        <v>46</v>
      </c>
      <c r="CS48" s="616"/>
      <c r="CT48" s="616"/>
      <c r="CU48" s="616"/>
      <c r="CV48" s="616"/>
      <c r="CW48" s="616"/>
      <c r="CX48" s="616"/>
      <c r="CY48" s="617"/>
      <c r="CZ48" s="626" t="s">
        <v>46</v>
      </c>
      <c r="DA48" s="630"/>
      <c r="DB48" s="630"/>
      <c r="DC48" s="631"/>
      <c r="DD48" s="629" t="s">
        <v>46</v>
      </c>
      <c r="DE48" s="616"/>
      <c r="DF48" s="616"/>
      <c r="DG48" s="616"/>
      <c r="DH48" s="616"/>
      <c r="DI48" s="616"/>
      <c r="DJ48" s="616"/>
      <c r="DK48" s="617"/>
      <c r="DL48" s="618"/>
      <c r="DM48" s="619"/>
      <c r="DN48" s="619"/>
      <c r="DO48" s="619"/>
      <c r="DP48" s="619"/>
      <c r="DQ48" s="619"/>
      <c r="DR48" s="619"/>
      <c r="DS48" s="619"/>
      <c r="DT48" s="619"/>
      <c r="DU48" s="619"/>
      <c r="DV48" s="620"/>
      <c r="DW48" s="621"/>
      <c r="DX48" s="622"/>
      <c r="DY48" s="622"/>
      <c r="DZ48" s="622"/>
      <c r="EA48" s="622"/>
      <c r="EB48" s="622"/>
      <c r="EC48" s="623"/>
    </row>
    <row r="49" spans="2:133" ht="11.25" customHeight="1" x14ac:dyDescent="0.15">
      <c r="B49" s="73"/>
      <c r="CD49" s="596" t="s">
        <v>147</v>
      </c>
      <c r="CE49" s="597"/>
      <c r="CF49" s="597"/>
      <c r="CG49" s="597"/>
      <c r="CH49" s="597"/>
      <c r="CI49" s="597"/>
      <c r="CJ49" s="597"/>
      <c r="CK49" s="597"/>
      <c r="CL49" s="597"/>
      <c r="CM49" s="597"/>
      <c r="CN49" s="597"/>
      <c r="CO49" s="597"/>
      <c r="CP49" s="597"/>
      <c r="CQ49" s="598"/>
      <c r="CR49" s="599">
        <v>4516899</v>
      </c>
      <c r="CS49" s="600"/>
      <c r="CT49" s="600"/>
      <c r="CU49" s="600"/>
      <c r="CV49" s="600"/>
      <c r="CW49" s="600"/>
      <c r="CX49" s="600"/>
      <c r="CY49" s="601"/>
      <c r="CZ49" s="602">
        <v>100</v>
      </c>
      <c r="DA49" s="603"/>
      <c r="DB49" s="603"/>
      <c r="DC49" s="604"/>
      <c r="DD49" s="605">
        <v>2449693</v>
      </c>
      <c r="DE49" s="600"/>
      <c r="DF49" s="600"/>
      <c r="DG49" s="600"/>
      <c r="DH49" s="600"/>
      <c r="DI49" s="600"/>
      <c r="DJ49" s="600"/>
      <c r="DK49" s="601"/>
      <c r="DL49" s="606"/>
      <c r="DM49" s="607"/>
      <c r="DN49" s="607"/>
      <c r="DO49" s="607"/>
      <c r="DP49" s="607"/>
      <c r="DQ49" s="607"/>
      <c r="DR49" s="607"/>
      <c r="DS49" s="607"/>
      <c r="DT49" s="607"/>
      <c r="DU49" s="607"/>
      <c r="DV49" s="608"/>
      <c r="DW49" s="609"/>
      <c r="DX49" s="610"/>
      <c r="DY49" s="610"/>
      <c r="DZ49" s="610"/>
      <c r="EA49" s="610"/>
      <c r="EB49" s="610"/>
      <c r="EC49" s="611"/>
    </row>
  </sheetData>
  <sheetProtection algorithmName="SHA-512" hashValue="Qeyigh7kTmItHlkvUmi0GjNv9sjE/cDB+RJE26J6/5kK8qgwI/0Iw89H7iIOYatWF9OefKTI81YGVRLl5QIYqg==" saltValue="AWMDrp79pFA5a6F4gxnBw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CD9:CQ9"/>
    <mergeCell ref="CR9:CY9"/>
    <mergeCell ref="CZ9:DC9"/>
    <mergeCell ref="DD9:DP9"/>
    <mergeCell ref="CD10:CQ10"/>
    <mergeCell ref="CR10:CY10"/>
    <mergeCell ref="CZ10:DC10"/>
    <mergeCell ref="DD10:DP10"/>
    <mergeCell ref="DQ9:EC9"/>
    <mergeCell ref="DQ10:EC10"/>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CD12:CQ12"/>
    <mergeCell ref="CR12:CY12"/>
    <mergeCell ref="CZ12:DC12"/>
    <mergeCell ref="DD12:DP12"/>
    <mergeCell ref="CD13:CQ13"/>
    <mergeCell ref="CR13:CY13"/>
    <mergeCell ref="CZ13:DC13"/>
    <mergeCell ref="DD13:DP13"/>
    <mergeCell ref="DQ12:EC12"/>
    <mergeCell ref="DQ13:EC13"/>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CD15:CQ15"/>
    <mergeCell ref="CR15:CY15"/>
    <mergeCell ref="CZ15:DC15"/>
    <mergeCell ref="DD15:DP15"/>
    <mergeCell ref="CD16:CQ16"/>
    <mergeCell ref="CR16:CY16"/>
    <mergeCell ref="CZ16:DC16"/>
    <mergeCell ref="DD16:DP16"/>
    <mergeCell ref="DQ15:EC15"/>
    <mergeCell ref="DQ16:EC16"/>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BO19:BR19"/>
    <mergeCell ref="BS19:CB19"/>
    <mergeCell ref="CZ20:DC20"/>
    <mergeCell ref="DD20:DP20"/>
    <mergeCell ref="DQ20:EC20"/>
    <mergeCell ref="CR20:CY20"/>
    <mergeCell ref="CD18:CQ18"/>
    <mergeCell ref="CR18:CY18"/>
    <mergeCell ref="CZ18:DC18"/>
    <mergeCell ref="DD18:DP18"/>
    <mergeCell ref="CD19:CQ19"/>
    <mergeCell ref="CR19:CY19"/>
    <mergeCell ref="CZ19:DC19"/>
    <mergeCell ref="DD19:DP19"/>
    <mergeCell ref="DQ18:EC18"/>
    <mergeCell ref="DQ19:EC19"/>
    <mergeCell ref="BG21:BN21"/>
    <mergeCell ref="AP20:BF20"/>
    <mergeCell ref="BG20:BN20"/>
    <mergeCell ref="BO20:BR20"/>
    <mergeCell ref="BS20:CB20"/>
    <mergeCell ref="CD20:CQ20"/>
    <mergeCell ref="B21:Q21"/>
    <mergeCell ref="R21:Y21"/>
    <mergeCell ref="Z21:AC21"/>
    <mergeCell ref="AD21:AK21"/>
    <mergeCell ref="AL21:AO21"/>
    <mergeCell ref="AP21:BF21"/>
    <mergeCell ref="B20:Q20"/>
    <mergeCell ref="R20:Y20"/>
    <mergeCell ref="Z20:AC20"/>
    <mergeCell ref="AD20:AK20"/>
    <mergeCell ref="AL20:AO20"/>
    <mergeCell ref="DW25:EC25"/>
    <mergeCell ref="DW23:EC23"/>
    <mergeCell ref="DD24:DK24"/>
    <mergeCell ref="DL24:DV24"/>
    <mergeCell ref="DW24:EC24"/>
    <mergeCell ref="DQ21:EC21"/>
    <mergeCell ref="BO21:BR21"/>
    <mergeCell ref="BS21:CB21"/>
    <mergeCell ref="CD21:CQ21"/>
    <mergeCell ref="CR21:CY21"/>
    <mergeCell ref="CZ21:DC21"/>
    <mergeCell ref="DD21:DP21"/>
    <mergeCell ref="CD24:CQ24"/>
    <mergeCell ref="CR24:CY24"/>
    <mergeCell ref="CZ24:DC24"/>
    <mergeCell ref="BS25:CB25"/>
    <mergeCell ref="DL25:DV25"/>
    <mergeCell ref="CD22:EC22"/>
    <mergeCell ref="CD23:CQ23"/>
    <mergeCell ref="CR23:CY23"/>
    <mergeCell ref="CZ23:DC23"/>
    <mergeCell ref="DD23:DK23"/>
    <mergeCell ref="DL23:DV23"/>
    <mergeCell ref="BS22:CB22"/>
    <mergeCell ref="R26:Y26"/>
    <mergeCell ref="Z26:AC26"/>
    <mergeCell ref="AD26:AK26"/>
    <mergeCell ref="AL26:AO26"/>
    <mergeCell ref="AP26:BF26"/>
    <mergeCell ref="BG26:BN26"/>
    <mergeCell ref="AP25:BF25"/>
    <mergeCell ref="BS24:CB24"/>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O25:BR25"/>
    <mergeCell ref="BG25:BN25"/>
    <mergeCell ref="BG24:BN24"/>
    <mergeCell ref="BO24:BR24"/>
    <mergeCell ref="B24:Q24"/>
    <mergeCell ref="R24:Y24"/>
    <mergeCell ref="Z24:AC24"/>
    <mergeCell ref="AD24:AK24"/>
    <mergeCell ref="AL24:AO24"/>
    <mergeCell ref="AP24:BF24"/>
    <mergeCell ref="BG22:BN22"/>
    <mergeCell ref="BO22:BR22"/>
    <mergeCell ref="B23:Q23"/>
    <mergeCell ref="DW27:EC27"/>
    <mergeCell ref="DW26:EC26"/>
    <mergeCell ref="B27:Q27"/>
    <mergeCell ref="R27:Y27"/>
    <mergeCell ref="Z27:AC27"/>
    <mergeCell ref="AD27:AK27"/>
    <mergeCell ref="AL27:AO27"/>
    <mergeCell ref="AP27:BF27"/>
    <mergeCell ref="CD25:CQ25"/>
    <mergeCell ref="CR25:CY25"/>
    <mergeCell ref="CZ25:DC25"/>
    <mergeCell ref="DD25:DK25"/>
    <mergeCell ref="CD27:CQ27"/>
    <mergeCell ref="CR27:CY27"/>
    <mergeCell ref="CZ27:DC27"/>
    <mergeCell ref="DD27:DK27"/>
    <mergeCell ref="CZ26:DC26"/>
    <mergeCell ref="B25:Q25"/>
    <mergeCell ref="R25:Y25"/>
    <mergeCell ref="Z25:AC25"/>
    <mergeCell ref="AD25:AK25"/>
    <mergeCell ref="AL25:AO25"/>
    <mergeCell ref="DL26:DV26"/>
    <mergeCell ref="B26:Q26"/>
    <mergeCell ref="BG27:BN27"/>
    <mergeCell ref="BO27:BR27"/>
    <mergeCell ref="BS27:CB27"/>
    <mergeCell ref="BS26:CB26"/>
    <mergeCell ref="CD26:CQ26"/>
    <mergeCell ref="CR26:CY26"/>
    <mergeCell ref="DL27:DV27"/>
    <mergeCell ref="CD28:CQ28"/>
    <mergeCell ref="CR28:CY28"/>
    <mergeCell ref="CZ28:DC28"/>
    <mergeCell ref="DD28:DK28"/>
    <mergeCell ref="DL28:DV28"/>
    <mergeCell ref="DD26:DK26"/>
    <mergeCell ref="BO26:BR26"/>
    <mergeCell ref="DW28:EC28"/>
    <mergeCell ref="B29:Q29"/>
    <mergeCell ref="R29:Y29"/>
    <mergeCell ref="Z29:AC29"/>
    <mergeCell ref="AD29:AK29"/>
    <mergeCell ref="AL29:AO29"/>
    <mergeCell ref="AP29:BF29"/>
    <mergeCell ref="BG29:BN29"/>
    <mergeCell ref="B28:Q28"/>
    <mergeCell ref="R28:Y28"/>
    <mergeCell ref="Z28:AC28"/>
    <mergeCell ref="AD28:AK28"/>
    <mergeCell ref="AL28:AO28"/>
    <mergeCell ref="AP28:BF28"/>
    <mergeCell ref="BG28:BN28"/>
    <mergeCell ref="BO28:BR28"/>
    <mergeCell ref="BS28:CB28"/>
    <mergeCell ref="DD29:DK29"/>
    <mergeCell ref="DL29:DV29"/>
    <mergeCell ref="DW29:EC29"/>
    <mergeCell ref="CD29:CE32"/>
    <mergeCell ref="CF29:CQ29"/>
    <mergeCell ref="CR29:CY29"/>
    <mergeCell ref="CZ29:DC29"/>
    <mergeCell ref="B30:Q30"/>
    <mergeCell ref="R30:Y30"/>
    <mergeCell ref="Z30:AC30"/>
    <mergeCell ref="AD30:AK30"/>
    <mergeCell ref="AL30:AO30"/>
    <mergeCell ref="AP30:BF30"/>
    <mergeCell ref="BG30:BQ30"/>
    <mergeCell ref="BO29:BR29"/>
    <mergeCell ref="BS29:CB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AD31:AK31"/>
    <mergeCell ref="AL31:AO31"/>
    <mergeCell ref="AP31:AS33"/>
    <mergeCell ref="AT31:AT33"/>
    <mergeCell ref="CR31:CY31"/>
    <mergeCell ref="AX32:BF32"/>
    <mergeCell ref="BG32:BL32"/>
    <mergeCell ref="BM32:BQ32"/>
    <mergeCell ref="BR32:BW32"/>
    <mergeCell ref="BX33:CB33"/>
    <mergeCell ref="BX32:CB32"/>
    <mergeCell ref="CF32:CQ32"/>
    <mergeCell ref="AX31:BF31"/>
    <mergeCell ref="BG31:BL31"/>
    <mergeCell ref="BM31:BQ31"/>
    <mergeCell ref="BR31:BW31"/>
    <mergeCell ref="BX31:CB31"/>
    <mergeCell ref="CF31:CQ31"/>
    <mergeCell ref="CR32:CY32"/>
    <mergeCell ref="B32:Q32"/>
    <mergeCell ref="R32:Y32"/>
    <mergeCell ref="Z32:AC32"/>
    <mergeCell ref="AD32:AK32"/>
    <mergeCell ref="AL32:AO32"/>
    <mergeCell ref="DW34:EC34"/>
    <mergeCell ref="CR33:CY33"/>
    <mergeCell ref="CZ33:DC33"/>
    <mergeCell ref="DD33:DK33"/>
    <mergeCell ref="DL33:DV33"/>
    <mergeCell ref="DW32:EC32"/>
    <mergeCell ref="CZ32:DC32"/>
    <mergeCell ref="DD32:DK32"/>
    <mergeCell ref="DL32:DV32"/>
    <mergeCell ref="DD34:DK34"/>
    <mergeCell ref="DL34:DV34"/>
    <mergeCell ref="DW36:EC36"/>
    <mergeCell ref="DW35:EC35"/>
    <mergeCell ref="CD35:CQ35"/>
    <mergeCell ref="CR35:CY35"/>
    <mergeCell ref="CZ35:DC35"/>
    <mergeCell ref="DD35:DK35"/>
    <mergeCell ref="DL35:DV35"/>
    <mergeCell ref="DW33:EC33"/>
    <mergeCell ref="B34:Q34"/>
    <mergeCell ref="R34:Y34"/>
    <mergeCell ref="Z34:AC34"/>
    <mergeCell ref="AD34:AK34"/>
    <mergeCell ref="AL34:AO34"/>
    <mergeCell ref="AX33:BF33"/>
    <mergeCell ref="BG33:BL33"/>
    <mergeCell ref="BM33:BQ33"/>
    <mergeCell ref="BR33:BW33"/>
    <mergeCell ref="Z33:AC33"/>
    <mergeCell ref="AD33:AK33"/>
    <mergeCell ref="AL33:AO33"/>
    <mergeCell ref="Z35:AC35"/>
    <mergeCell ref="AD35:AK35"/>
    <mergeCell ref="AL35:AO35"/>
    <mergeCell ref="CD33:CQ33"/>
    <mergeCell ref="B33:Q33"/>
    <mergeCell ref="R33:Y33"/>
    <mergeCell ref="CZ34:DC34"/>
    <mergeCell ref="B35:Q35"/>
    <mergeCell ref="R35:Y35"/>
    <mergeCell ref="CD36:CQ36"/>
    <mergeCell ref="CR36:CY36"/>
    <mergeCell ref="CZ36:DC36"/>
    <mergeCell ref="DD36:DK36"/>
    <mergeCell ref="AQ35:BF35"/>
    <mergeCell ref="CD34:CQ34"/>
    <mergeCell ref="CR34:CY34"/>
    <mergeCell ref="BG35:CB35"/>
    <mergeCell ref="AZ36:BF36"/>
    <mergeCell ref="BG36:BU36"/>
    <mergeCell ref="BV36:CB36"/>
    <mergeCell ref="DL37:DV37"/>
    <mergeCell ref="BV37:CB37"/>
    <mergeCell ref="CD37:CQ37"/>
    <mergeCell ref="Z37:AC37"/>
    <mergeCell ref="AD37:AK37"/>
    <mergeCell ref="AL37:AO37"/>
    <mergeCell ref="AQ37:AY37"/>
    <mergeCell ref="BG38:BU38"/>
    <mergeCell ref="B36:Q36"/>
    <mergeCell ref="R36:Y36"/>
    <mergeCell ref="Z36:AC36"/>
    <mergeCell ref="AD36:AK36"/>
    <mergeCell ref="AL36:AO36"/>
    <mergeCell ref="AQ36:AY36"/>
    <mergeCell ref="DL36:DV36"/>
    <mergeCell ref="BV38:CB38"/>
    <mergeCell ref="CD38:CQ38"/>
    <mergeCell ref="CR38:CY38"/>
    <mergeCell ref="CZ38:DC38"/>
    <mergeCell ref="B39:Q39"/>
    <mergeCell ref="R39:Y39"/>
    <mergeCell ref="Z39:AC39"/>
    <mergeCell ref="AD39:AK39"/>
    <mergeCell ref="AL39:AO39"/>
    <mergeCell ref="AQ39:AY39"/>
    <mergeCell ref="AZ39:BF39"/>
    <mergeCell ref="BG39:BU39"/>
    <mergeCell ref="DW37:EC37"/>
    <mergeCell ref="B38:Q38"/>
    <mergeCell ref="R38:Y38"/>
    <mergeCell ref="Z38:AC38"/>
    <mergeCell ref="AD38:AK38"/>
    <mergeCell ref="AL38:AO38"/>
    <mergeCell ref="AQ38:AY38"/>
    <mergeCell ref="AZ38:BF38"/>
    <mergeCell ref="AZ37:BF37"/>
    <mergeCell ref="BG37:BU37"/>
    <mergeCell ref="CZ37:DC37"/>
    <mergeCell ref="B37:Q37"/>
    <mergeCell ref="R37:Y37"/>
    <mergeCell ref="CR37:CY37"/>
    <mergeCell ref="DD38:DK38"/>
    <mergeCell ref="DD37:DK37"/>
    <mergeCell ref="DW39:EC39"/>
    <mergeCell ref="BV39:CB39"/>
    <mergeCell ref="CD39:CQ39"/>
    <mergeCell ref="DL38:DV38"/>
    <mergeCell ref="DW38:EC38"/>
    <mergeCell ref="DD39:DK39"/>
    <mergeCell ref="DL39:DV39"/>
    <mergeCell ref="CR39:CY39"/>
    <mergeCell ref="CZ39:DC39"/>
    <mergeCell ref="DW40:EC40"/>
    <mergeCell ref="B41:Q41"/>
    <mergeCell ref="R41:Y41"/>
    <mergeCell ref="Z41:AC41"/>
    <mergeCell ref="AD41:AK41"/>
    <mergeCell ref="AL41:AO41"/>
    <mergeCell ref="AQ41:AY41"/>
    <mergeCell ref="AZ41:BF41"/>
    <mergeCell ref="BM41:BU41"/>
    <mergeCell ref="CD41:CQ41"/>
    <mergeCell ref="CR41:CY41"/>
    <mergeCell ref="CZ41:DC41"/>
    <mergeCell ref="DL40:DV40"/>
    <mergeCell ref="B40:Q40"/>
    <mergeCell ref="R40:Y40"/>
    <mergeCell ref="Z40:AC40"/>
    <mergeCell ref="AD40:AK40"/>
    <mergeCell ref="AL40:AO40"/>
    <mergeCell ref="AQ40:AY40"/>
    <mergeCell ref="AZ40:BF40"/>
    <mergeCell ref="BV41:CB41"/>
    <mergeCell ref="BV40:CB40"/>
    <mergeCell ref="CD40:CQ40"/>
    <mergeCell ref="CR40:CY40"/>
    <mergeCell ref="CZ40:DC40"/>
    <mergeCell ref="DD40:DK40"/>
    <mergeCell ref="BG40:BK42"/>
    <mergeCell ref="BM40:BU40"/>
    <mergeCell ref="AQ42:AY42"/>
    <mergeCell ref="AZ42:BF42"/>
    <mergeCell ref="BM42:BU42"/>
    <mergeCell ref="BV42:CB42"/>
    <mergeCell ref="CD42:CQ42"/>
    <mergeCell ref="CR42:CY42"/>
    <mergeCell ref="CZ42:DC42"/>
    <mergeCell ref="DD42:DK42"/>
    <mergeCell ref="DL42:DV42"/>
    <mergeCell ref="DD41:DK41"/>
    <mergeCell ref="DL41:DV41"/>
    <mergeCell ref="DW42:EC42"/>
    <mergeCell ref="CD43:CQ43"/>
    <mergeCell ref="CR43:CY43"/>
    <mergeCell ref="CZ43:DC43"/>
    <mergeCell ref="DD43:DK43"/>
    <mergeCell ref="DL43:DV43"/>
    <mergeCell ref="DW41:EC41"/>
    <mergeCell ref="CZ44:DC44"/>
    <mergeCell ref="DD44:DK44"/>
    <mergeCell ref="CF46:CQ46"/>
    <mergeCell ref="CR46:CY46"/>
    <mergeCell ref="CZ46:DC46"/>
    <mergeCell ref="DD46:DK46"/>
    <mergeCell ref="DW43:EC43"/>
    <mergeCell ref="B45:CC45"/>
    <mergeCell ref="CF45:CQ45"/>
    <mergeCell ref="CR45:CY45"/>
    <mergeCell ref="CZ45:DC45"/>
    <mergeCell ref="DD45:DK45"/>
    <mergeCell ref="DL45:DV45"/>
    <mergeCell ref="DW45:EC45"/>
    <mergeCell ref="B44:CC44"/>
    <mergeCell ref="CD44:CE48"/>
    <mergeCell ref="CZ48:DC48"/>
    <mergeCell ref="DD48:DK48"/>
    <mergeCell ref="DL48:DV48"/>
    <mergeCell ref="DW48:EC48"/>
    <mergeCell ref="DL44:DV44"/>
    <mergeCell ref="DW44:EC44"/>
    <mergeCell ref="CF44:CQ44"/>
    <mergeCell ref="CR44:CY44"/>
    <mergeCell ref="CD49:CQ49"/>
    <mergeCell ref="CR49:CY49"/>
    <mergeCell ref="CZ49:DC49"/>
    <mergeCell ref="DD49:DK49"/>
    <mergeCell ref="DL49:DV49"/>
    <mergeCell ref="DW49:EC49"/>
    <mergeCell ref="CF48:CQ48"/>
    <mergeCell ref="CR48:CY48"/>
    <mergeCell ref="DL46:DV46"/>
    <mergeCell ref="DW46:EC46"/>
    <mergeCell ref="CF47:CQ47"/>
    <mergeCell ref="CR47:CY47"/>
    <mergeCell ref="CZ47:DC47"/>
    <mergeCell ref="DD47:DK47"/>
    <mergeCell ref="DL47:DV47"/>
    <mergeCell ref="DW47:EC47"/>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20056-123A-4906-B1B6-EEEED141F31E}">
  <sheetPr>
    <pageSetUpPr fitToPage="1"/>
  </sheetPr>
  <dimension ref="A1:EA135"/>
  <sheetViews>
    <sheetView topLeftCell="A63" zoomScale="70" zoomScaleNormal="25" zoomScaleSheetLayoutView="70" workbookViewId="0">
      <selection activeCell="H58" sqref="H58:H62"/>
    </sheetView>
  </sheetViews>
  <sheetFormatPr defaultColWidth="0" defaultRowHeight="13.5" zeroHeight="1" x14ac:dyDescent="0.15"/>
  <cols>
    <col min="1" max="130" width="2.75" style="86" customWidth="1"/>
    <col min="131" max="131" width="1.625" style="86" customWidth="1"/>
    <col min="132" max="16384" width="9" style="86" hidden="1"/>
  </cols>
  <sheetData>
    <row r="1" spans="1:131" ht="11.25" customHeight="1" thickBot="1" x14ac:dyDescent="0.2">
      <c r="A1" s="117"/>
      <c r="B1" s="117"/>
      <c r="C1" s="117"/>
      <c r="D1" s="117"/>
      <c r="E1" s="117"/>
      <c r="F1" s="117"/>
      <c r="G1" s="117"/>
      <c r="H1" s="117"/>
      <c r="I1" s="117"/>
      <c r="J1" s="117"/>
      <c r="K1" s="117"/>
      <c r="L1" s="117"/>
      <c r="M1" s="117"/>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c r="BH1" s="115"/>
      <c r="BI1" s="115"/>
      <c r="BJ1" s="115"/>
      <c r="BK1" s="115"/>
      <c r="BL1" s="115"/>
      <c r="BM1" s="115"/>
      <c r="BN1" s="115"/>
      <c r="BO1" s="115"/>
      <c r="BP1" s="115"/>
      <c r="BQ1" s="115"/>
      <c r="BR1" s="115"/>
      <c r="BS1" s="115"/>
      <c r="BT1" s="115"/>
      <c r="BU1" s="115"/>
      <c r="BV1" s="115"/>
      <c r="BW1" s="115"/>
      <c r="BX1" s="115"/>
      <c r="BY1" s="115"/>
      <c r="BZ1" s="115"/>
      <c r="CA1" s="115"/>
      <c r="CB1" s="115"/>
      <c r="CC1" s="115"/>
      <c r="CD1" s="115"/>
      <c r="CE1" s="115"/>
      <c r="CF1" s="115"/>
      <c r="CG1" s="115"/>
      <c r="CH1" s="115"/>
      <c r="CI1" s="115"/>
      <c r="CJ1" s="115"/>
      <c r="CK1" s="115"/>
      <c r="CL1" s="115"/>
      <c r="CM1" s="115"/>
      <c r="CN1" s="115"/>
      <c r="CO1" s="115"/>
      <c r="CP1" s="115"/>
      <c r="CQ1" s="115"/>
      <c r="CR1" s="115"/>
      <c r="CS1" s="115"/>
      <c r="CT1" s="115"/>
      <c r="CU1" s="115"/>
      <c r="CV1" s="115"/>
      <c r="CW1" s="115"/>
      <c r="CX1" s="115"/>
      <c r="CY1" s="115"/>
      <c r="CZ1" s="115"/>
      <c r="DA1" s="115"/>
      <c r="DB1" s="115"/>
      <c r="DC1" s="115"/>
      <c r="DD1" s="115"/>
      <c r="DE1" s="115"/>
      <c r="DF1" s="115"/>
      <c r="DG1" s="115"/>
      <c r="DH1" s="115"/>
      <c r="DI1" s="115"/>
      <c r="DJ1" s="115"/>
      <c r="DK1" s="115"/>
      <c r="DL1" s="115"/>
      <c r="DM1" s="115"/>
      <c r="DN1" s="115"/>
      <c r="DO1" s="115"/>
      <c r="DP1" s="115"/>
      <c r="DQ1" s="116"/>
      <c r="DR1" s="116"/>
      <c r="DS1" s="116"/>
      <c r="DT1" s="116"/>
      <c r="DU1" s="116"/>
      <c r="DV1" s="116"/>
      <c r="DW1" s="116"/>
      <c r="DX1" s="116"/>
      <c r="DY1" s="116"/>
      <c r="DZ1" s="116"/>
      <c r="EA1" s="88"/>
    </row>
    <row r="2" spans="1:131" ht="26.25" customHeight="1" thickBot="1" x14ac:dyDescent="0.2">
      <c r="A2" s="1095" t="s">
        <v>425</v>
      </c>
      <c r="B2" s="1095"/>
      <c r="C2" s="1095"/>
      <c r="D2" s="1095"/>
      <c r="E2" s="1095"/>
      <c r="F2" s="1095"/>
      <c r="G2" s="1095"/>
      <c r="H2" s="1095"/>
      <c r="I2" s="1095"/>
      <c r="J2" s="1095"/>
      <c r="K2" s="1095"/>
      <c r="L2" s="1095"/>
      <c r="M2" s="1095"/>
      <c r="N2" s="1095"/>
      <c r="O2" s="1095"/>
      <c r="P2" s="1095"/>
      <c r="Q2" s="1095"/>
      <c r="R2" s="1095"/>
      <c r="S2" s="1095"/>
      <c r="T2" s="1095"/>
      <c r="U2" s="1095"/>
      <c r="V2" s="1095"/>
      <c r="W2" s="1095"/>
      <c r="X2" s="1095"/>
      <c r="Y2" s="1095"/>
      <c r="Z2" s="1095"/>
      <c r="AA2" s="1095"/>
      <c r="AB2" s="1095"/>
      <c r="AC2" s="1095"/>
      <c r="AD2" s="1095"/>
      <c r="AE2" s="1095"/>
      <c r="AF2" s="1095"/>
      <c r="AG2" s="1095"/>
      <c r="AH2" s="1095"/>
      <c r="AI2" s="1095"/>
      <c r="AJ2" s="1095"/>
      <c r="AK2" s="1095"/>
      <c r="AL2" s="1095"/>
      <c r="AM2" s="1095"/>
      <c r="AN2" s="1095"/>
      <c r="AO2" s="1095"/>
      <c r="AP2" s="1095"/>
      <c r="AQ2" s="1095"/>
      <c r="AR2" s="1095"/>
      <c r="AS2" s="1095"/>
      <c r="AT2" s="1095"/>
      <c r="AU2" s="1095"/>
      <c r="AV2" s="1095"/>
      <c r="AW2" s="1095"/>
      <c r="AX2" s="1095"/>
      <c r="AY2" s="1095"/>
      <c r="AZ2" s="1095"/>
      <c r="BA2" s="1095"/>
      <c r="BB2" s="1095"/>
      <c r="BC2" s="1095"/>
      <c r="BD2" s="1095"/>
      <c r="BE2" s="1095"/>
      <c r="BF2" s="1095"/>
      <c r="BG2" s="1095"/>
      <c r="BH2" s="1095"/>
      <c r="BI2" s="1095"/>
      <c r="BJ2" s="115"/>
      <c r="BK2" s="115"/>
      <c r="BL2" s="115"/>
      <c r="BM2" s="115"/>
      <c r="BN2" s="115"/>
      <c r="BO2" s="115"/>
      <c r="BP2" s="115"/>
      <c r="BQ2" s="115"/>
      <c r="BR2" s="115"/>
      <c r="BS2" s="115"/>
      <c r="BT2" s="115"/>
      <c r="BU2" s="115"/>
      <c r="BV2" s="115"/>
      <c r="BW2" s="115"/>
      <c r="BX2" s="115"/>
      <c r="BY2" s="115"/>
      <c r="BZ2" s="115"/>
      <c r="CA2" s="115"/>
      <c r="CB2" s="115"/>
      <c r="CC2" s="115"/>
      <c r="CD2" s="115"/>
      <c r="CE2" s="115"/>
      <c r="CF2" s="115"/>
      <c r="CG2" s="115"/>
      <c r="CH2" s="115"/>
      <c r="CI2" s="115"/>
      <c r="CJ2" s="115"/>
      <c r="CK2" s="115"/>
      <c r="CL2" s="115"/>
      <c r="CM2" s="115"/>
      <c r="CN2" s="115"/>
      <c r="CO2" s="115"/>
      <c r="CP2" s="115"/>
      <c r="CQ2" s="115"/>
      <c r="CR2" s="115"/>
      <c r="CS2" s="115"/>
      <c r="CT2" s="115"/>
      <c r="CU2" s="115"/>
      <c r="CV2" s="115"/>
      <c r="CW2" s="115"/>
      <c r="CX2" s="115"/>
      <c r="CY2" s="115"/>
      <c r="CZ2" s="115"/>
      <c r="DA2" s="115"/>
      <c r="DB2" s="115"/>
      <c r="DC2" s="115"/>
      <c r="DD2" s="115"/>
      <c r="DE2" s="115"/>
      <c r="DF2" s="115"/>
      <c r="DG2" s="115"/>
      <c r="DH2" s="115"/>
      <c r="DI2" s="115"/>
      <c r="DJ2" s="1096" t="s">
        <v>424</v>
      </c>
      <c r="DK2" s="1097"/>
      <c r="DL2" s="1097"/>
      <c r="DM2" s="1097"/>
      <c r="DN2" s="1097"/>
      <c r="DO2" s="1098"/>
      <c r="DP2" s="115"/>
      <c r="DQ2" s="1096" t="s">
        <v>423</v>
      </c>
      <c r="DR2" s="1097"/>
      <c r="DS2" s="1097"/>
      <c r="DT2" s="1097"/>
      <c r="DU2" s="1097"/>
      <c r="DV2" s="1097"/>
      <c r="DW2" s="1097"/>
      <c r="DX2" s="1097"/>
      <c r="DY2" s="1097"/>
      <c r="DZ2" s="1098"/>
      <c r="EA2" s="88"/>
    </row>
    <row r="3" spans="1:131" ht="11.25" customHeight="1" x14ac:dyDescent="0.15">
      <c r="A3" s="115"/>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c r="CI3" s="115"/>
      <c r="CJ3" s="115"/>
      <c r="CK3" s="115"/>
      <c r="CL3" s="115"/>
      <c r="CM3" s="115"/>
      <c r="CN3" s="115"/>
      <c r="CO3" s="115"/>
      <c r="CP3" s="115"/>
      <c r="CQ3" s="115"/>
      <c r="CR3" s="115"/>
      <c r="CS3" s="115"/>
      <c r="CT3" s="115"/>
      <c r="CU3" s="115"/>
      <c r="CV3" s="115"/>
      <c r="CW3" s="115"/>
      <c r="CX3" s="115"/>
      <c r="CY3" s="115"/>
      <c r="CZ3" s="115"/>
      <c r="DA3" s="115"/>
      <c r="DB3" s="115"/>
      <c r="DC3" s="115"/>
      <c r="DD3" s="115"/>
      <c r="DE3" s="115"/>
      <c r="DF3" s="115"/>
      <c r="DG3" s="115"/>
      <c r="DH3" s="115"/>
      <c r="DI3" s="115"/>
      <c r="DJ3" s="115"/>
      <c r="DK3" s="115"/>
      <c r="DL3" s="115"/>
      <c r="DM3" s="115"/>
      <c r="DN3" s="115"/>
      <c r="DO3" s="115"/>
      <c r="DP3" s="115"/>
      <c r="DQ3" s="115"/>
      <c r="DR3" s="115"/>
      <c r="DS3" s="115"/>
      <c r="DT3" s="115"/>
      <c r="DU3" s="115"/>
      <c r="DV3" s="115"/>
      <c r="DW3" s="115"/>
      <c r="DX3" s="115"/>
      <c r="DY3" s="115"/>
      <c r="DZ3" s="115"/>
      <c r="EA3" s="88"/>
    </row>
    <row r="4" spans="1:131" s="113" customFormat="1" ht="26.25" customHeight="1" thickBot="1" x14ac:dyDescent="0.2">
      <c r="A4" s="1049" t="s">
        <v>422</v>
      </c>
      <c r="B4" s="1049"/>
      <c r="C4" s="1049"/>
      <c r="D4" s="1049"/>
      <c r="E4" s="1049"/>
      <c r="F4" s="1049"/>
      <c r="G4" s="1049"/>
      <c r="H4" s="1049"/>
      <c r="I4" s="1049"/>
      <c r="J4" s="1049"/>
      <c r="K4" s="1049"/>
      <c r="L4" s="1049"/>
      <c r="M4" s="1049"/>
      <c r="N4" s="1049"/>
      <c r="O4" s="1049"/>
      <c r="P4" s="1049"/>
      <c r="Q4" s="1049"/>
      <c r="R4" s="1049"/>
      <c r="S4" s="1049"/>
      <c r="T4" s="1049"/>
      <c r="U4" s="1049"/>
      <c r="V4" s="1049"/>
      <c r="W4" s="1049"/>
      <c r="X4" s="1049"/>
      <c r="Y4" s="1049"/>
      <c r="Z4" s="1049"/>
      <c r="AA4" s="1049"/>
      <c r="AB4" s="1049"/>
      <c r="AC4" s="1049"/>
      <c r="AD4" s="1049"/>
      <c r="AE4" s="1049"/>
      <c r="AF4" s="1049"/>
      <c r="AG4" s="1049"/>
      <c r="AH4" s="1049"/>
      <c r="AI4" s="1049"/>
      <c r="AJ4" s="1049"/>
      <c r="AK4" s="1049"/>
      <c r="AL4" s="1049"/>
      <c r="AM4" s="1049"/>
      <c r="AN4" s="1049"/>
      <c r="AO4" s="1049"/>
      <c r="AP4" s="1049"/>
      <c r="AQ4" s="1049"/>
      <c r="AR4" s="1049"/>
      <c r="AS4" s="1049"/>
      <c r="AT4" s="1049"/>
      <c r="AU4" s="1049"/>
      <c r="AV4" s="1049"/>
      <c r="AW4" s="1049"/>
      <c r="AX4" s="1049"/>
      <c r="AY4" s="1049"/>
      <c r="AZ4" s="94"/>
      <c r="BA4" s="94"/>
      <c r="BB4" s="94"/>
      <c r="BC4" s="94"/>
      <c r="BD4" s="94"/>
      <c r="BE4" s="89"/>
      <c r="BF4" s="89"/>
      <c r="BG4" s="89"/>
      <c r="BH4" s="89"/>
      <c r="BI4" s="89"/>
      <c r="BJ4" s="89"/>
      <c r="BK4" s="89"/>
      <c r="BL4" s="89"/>
      <c r="BM4" s="89"/>
      <c r="BN4" s="89"/>
      <c r="BO4" s="89"/>
      <c r="BP4" s="89"/>
      <c r="BQ4" s="755" t="s">
        <v>421</v>
      </c>
      <c r="BR4" s="755"/>
      <c r="BS4" s="755"/>
      <c r="BT4" s="755"/>
      <c r="BU4" s="755"/>
      <c r="BV4" s="755"/>
      <c r="BW4" s="755"/>
      <c r="BX4" s="755"/>
      <c r="BY4" s="755"/>
      <c r="BZ4" s="755"/>
      <c r="CA4" s="755"/>
      <c r="CB4" s="755"/>
      <c r="CC4" s="755"/>
      <c r="CD4" s="755"/>
      <c r="CE4" s="755"/>
      <c r="CF4" s="755"/>
      <c r="CG4" s="755"/>
      <c r="CH4" s="755"/>
      <c r="CI4" s="755"/>
      <c r="CJ4" s="755"/>
      <c r="CK4" s="755"/>
      <c r="CL4" s="755"/>
      <c r="CM4" s="755"/>
      <c r="CN4" s="755"/>
      <c r="CO4" s="755"/>
      <c r="CP4" s="755"/>
      <c r="CQ4" s="755"/>
      <c r="CR4" s="755"/>
      <c r="CS4" s="755"/>
      <c r="CT4" s="755"/>
      <c r="CU4" s="755"/>
      <c r="CV4" s="755"/>
      <c r="CW4" s="755"/>
      <c r="CX4" s="755"/>
      <c r="CY4" s="755"/>
      <c r="CZ4" s="755"/>
      <c r="DA4" s="755"/>
      <c r="DB4" s="755"/>
      <c r="DC4" s="755"/>
      <c r="DD4" s="755"/>
      <c r="DE4" s="755"/>
      <c r="DF4" s="755"/>
      <c r="DG4" s="755"/>
      <c r="DH4" s="755"/>
      <c r="DI4" s="755"/>
      <c r="DJ4" s="755"/>
      <c r="DK4" s="755"/>
      <c r="DL4" s="755"/>
      <c r="DM4" s="755"/>
      <c r="DN4" s="755"/>
      <c r="DO4" s="755"/>
      <c r="DP4" s="755"/>
      <c r="DQ4" s="755"/>
      <c r="DR4" s="755"/>
      <c r="DS4" s="755"/>
      <c r="DT4" s="755"/>
      <c r="DU4" s="755"/>
      <c r="DV4" s="755"/>
      <c r="DW4" s="755"/>
      <c r="DX4" s="755"/>
      <c r="DY4" s="755"/>
      <c r="DZ4" s="755"/>
      <c r="EA4" s="91"/>
    </row>
    <row r="5" spans="1:131" s="113" customFormat="1" ht="26.25" customHeight="1" x14ac:dyDescent="0.15">
      <c r="A5" s="990" t="s">
        <v>400</v>
      </c>
      <c r="B5" s="991"/>
      <c r="C5" s="991"/>
      <c r="D5" s="991"/>
      <c r="E5" s="991"/>
      <c r="F5" s="991"/>
      <c r="G5" s="991"/>
      <c r="H5" s="991"/>
      <c r="I5" s="991"/>
      <c r="J5" s="991"/>
      <c r="K5" s="991"/>
      <c r="L5" s="991"/>
      <c r="M5" s="991"/>
      <c r="N5" s="991"/>
      <c r="O5" s="991"/>
      <c r="P5" s="992"/>
      <c r="Q5" s="996" t="s">
        <v>420</v>
      </c>
      <c r="R5" s="997"/>
      <c r="S5" s="997"/>
      <c r="T5" s="997"/>
      <c r="U5" s="998"/>
      <c r="V5" s="996" t="s">
        <v>419</v>
      </c>
      <c r="W5" s="997"/>
      <c r="X5" s="997"/>
      <c r="Y5" s="997"/>
      <c r="Z5" s="998"/>
      <c r="AA5" s="996" t="s">
        <v>418</v>
      </c>
      <c r="AB5" s="997"/>
      <c r="AC5" s="997"/>
      <c r="AD5" s="997"/>
      <c r="AE5" s="997"/>
      <c r="AF5" s="1099" t="s">
        <v>417</v>
      </c>
      <c r="AG5" s="997"/>
      <c r="AH5" s="997"/>
      <c r="AI5" s="997"/>
      <c r="AJ5" s="1015"/>
      <c r="AK5" s="997" t="s">
        <v>416</v>
      </c>
      <c r="AL5" s="997"/>
      <c r="AM5" s="997"/>
      <c r="AN5" s="997"/>
      <c r="AO5" s="998"/>
      <c r="AP5" s="996" t="s">
        <v>415</v>
      </c>
      <c r="AQ5" s="997"/>
      <c r="AR5" s="997"/>
      <c r="AS5" s="997"/>
      <c r="AT5" s="998"/>
      <c r="AU5" s="996" t="s">
        <v>384</v>
      </c>
      <c r="AV5" s="997"/>
      <c r="AW5" s="997"/>
      <c r="AX5" s="997"/>
      <c r="AY5" s="1015"/>
      <c r="AZ5" s="94"/>
      <c r="BA5" s="94"/>
      <c r="BB5" s="94"/>
      <c r="BC5" s="94"/>
      <c r="BD5" s="94"/>
      <c r="BE5" s="89"/>
      <c r="BF5" s="89"/>
      <c r="BG5" s="89"/>
      <c r="BH5" s="89"/>
      <c r="BI5" s="89"/>
      <c r="BJ5" s="89"/>
      <c r="BK5" s="89"/>
      <c r="BL5" s="89"/>
      <c r="BM5" s="89"/>
      <c r="BN5" s="89"/>
      <c r="BO5" s="89"/>
      <c r="BP5" s="89"/>
      <c r="BQ5" s="990" t="s">
        <v>414</v>
      </c>
      <c r="BR5" s="991"/>
      <c r="BS5" s="991"/>
      <c r="BT5" s="991"/>
      <c r="BU5" s="991"/>
      <c r="BV5" s="991"/>
      <c r="BW5" s="991"/>
      <c r="BX5" s="991"/>
      <c r="BY5" s="991"/>
      <c r="BZ5" s="991"/>
      <c r="CA5" s="991"/>
      <c r="CB5" s="991"/>
      <c r="CC5" s="991"/>
      <c r="CD5" s="991"/>
      <c r="CE5" s="991"/>
      <c r="CF5" s="991"/>
      <c r="CG5" s="992"/>
      <c r="CH5" s="996" t="s">
        <v>413</v>
      </c>
      <c r="CI5" s="997"/>
      <c r="CJ5" s="997"/>
      <c r="CK5" s="997"/>
      <c r="CL5" s="998"/>
      <c r="CM5" s="996" t="s">
        <v>412</v>
      </c>
      <c r="CN5" s="997"/>
      <c r="CO5" s="997"/>
      <c r="CP5" s="997"/>
      <c r="CQ5" s="998"/>
      <c r="CR5" s="996" t="s">
        <v>411</v>
      </c>
      <c r="CS5" s="997"/>
      <c r="CT5" s="997"/>
      <c r="CU5" s="997"/>
      <c r="CV5" s="998"/>
      <c r="CW5" s="996" t="s">
        <v>410</v>
      </c>
      <c r="CX5" s="997"/>
      <c r="CY5" s="997"/>
      <c r="CZ5" s="997"/>
      <c r="DA5" s="998"/>
      <c r="DB5" s="996" t="s">
        <v>409</v>
      </c>
      <c r="DC5" s="997"/>
      <c r="DD5" s="997"/>
      <c r="DE5" s="997"/>
      <c r="DF5" s="998"/>
      <c r="DG5" s="1101" t="s">
        <v>408</v>
      </c>
      <c r="DH5" s="1102"/>
      <c r="DI5" s="1102"/>
      <c r="DJ5" s="1102"/>
      <c r="DK5" s="1103"/>
      <c r="DL5" s="1101" t="s">
        <v>407</v>
      </c>
      <c r="DM5" s="1102"/>
      <c r="DN5" s="1102"/>
      <c r="DO5" s="1102"/>
      <c r="DP5" s="1103"/>
      <c r="DQ5" s="996" t="s">
        <v>406</v>
      </c>
      <c r="DR5" s="997"/>
      <c r="DS5" s="997"/>
      <c r="DT5" s="997"/>
      <c r="DU5" s="998"/>
      <c r="DV5" s="996" t="s">
        <v>384</v>
      </c>
      <c r="DW5" s="997"/>
      <c r="DX5" s="997"/>
      <c r="DY5" s="997"/>
      <c r="DZ5" s="1015"/>
      <c r="EA5" s="91"/>
    </row>
    <row r="6" spans="1:131" s="113" customFormat="1" ht="26.25" customHeight="1" thickBot="1" x14ac:dyDescent="0.2">
      <c r="A6" s="993"/>
      <c r="B6" s="994"/>
      <c r="C6" s="994"/>
      <c r="D6" s="994"/>
      <c r="E6" s="994"/>
      <c r="F6" s="994"/>
      <c r="G6" s="994"/>
      <c r="H6" s="994"/>
      <c r="I6" s="994"/>
      <c r="J6" s="994"/>
      <c r="K6" s="994"/>
      <c r="L6" s="994"/>
      <c r="M6" s="994"/>
      <c r="N6" s="994"/>
      <c r="O6" s="994"/>
      <c r="P6" s="995"/>
      <c r="Q6" s="999"/>
      <c r="R6" s="1000"/>
      <c r="S6" s="1000"/>
      <c r="T6" s="1000"/>
      <c r="U6" s="1001"/>
      <c r="V6" s="999"/>
      <c r="W6" s="1000"/>
      <c r="X6" s="1000"/>
      <c r="Y6" s="1000"/>
      <c r="Z6" s="1001"/>
      <c r="AA6" s="999"/>
      <c r="AB6" s="1000"/>
      <c r="AC6" s="1000"/>
      <c r="AD6" s="1000"/>
      <c r="AE6" s="1000"/>
      <c r="AF6" s="1100"/>
      <c r="AG6" s="1000"/>
      <c r="AH6" s="1000"/>
      <c r="AI6" s="1000"/>
      <c r="AJ6" s="1016"/>
      <c r="AK6" s="1000"/>
      <c r="AL6" s="1000"/>
      <c r="AM6" s="1000"/>
      <c r="AN6" s="1000"/>
      <c r="AO6" s="1001"/>
      <c r="AP6" s="999"/>
      <c r="AQ6" s="1000"/>
      <c r="AR6" s="1000"/>
      <c r="AS6" s="1000"/>
      <c r="AT6" s="1001"/>
      <c r="AU6" s="999"/>
      <c r="AV6" s="1000"/>
      <c r="AW6" s="1000"/>
      <c r="AX6" s="1000"/>
      <c r="AY6" s="1016"/>
      <c r="AZ6" s="94"/>
      <c r="BA6" s="94"/>
      <c r="BB6" s="94"/>
      <c r="BC6" s="94"/>
      <c r="BD6" s="94"/>
      <c r="BE6" s="89"/>
      <c r="BF6" s="89"/>
      <c r="BG6" s="89"/>
      <c r="BH6" s="89"/>
      <c r="BI6" s="89"/>
      <c r="BJ6" s="89"/>
      <c r="BK6" s="89"/>
      <c r="BL6" s="89"/>
      <c r="BM6" s="89"/>
      <c r="BN6" s="89"/>
      <c r="BO6" s="89"/>
      <c r="BP6" s="89"/>
      <c r="BQ6" s="993"/>
      <c r="BR6" s="994"/>
      <c r="BS6" s="994"/>
      <c r="BT6" s="994"/>
      <c r="BU6" s="994"/>
      <c r="BV6" s="994"/>
      <c r="BW6" s="994"/>
      <c r="BX6" s="994"/>
      <c r="BY6" s="994"/>
      <c r="BZ6" s="994"/>
      <c r="CA6" s="994"/>
      <c r="CB6" s="994"/>
      <c r="CC6" s="994"/>
      <c r="CD6" s="994"/>
      <c r="CE6" s="994"/>
      <c r="CF6" s="994"/>
      <c r="CG6" s="995"/>
      <c r="CH6" s="999"/>
      <c r="CI6" s="1000"/>
      <c r="CJ6" s="1000"/>
      <c r="CK6" s="1000"/>
      <c r="CL6" s="1001"/>
      <c r="CM6" s="999"/>
      <c r="CN6" s="1000"/>
      <c r="CO6" s="1000"/>
      <c r="CP6" s="1000"/>
      <c r="CQ6" s="1001"/>
      <c r="CR6" s="999"/>
      <c r="CS6" s="1000"/>
      <c r="CT6" s="1000"/>
      <c r="CU6" s="1000"/>
      <c r="CV6" s="1001"/>
      <c r="CW6" s="999"/>
      <c r="CX6" s="1000"/>
      <c r="CY6" s="1000"/>
      <c r="CZ6" s="1000"/>
      <c r="DA6" s="1001"/>
      <c r="DB6" s="999"/>
      <c r="DC6" s="1000"/>
      <c r="DD6" s="1000"/>
      <c r="DE6" s="1000"/>
      <c r="DF6" s="1001"/>
      <c r="DG6" s="1104"/>
      <c r="DH6" s="1105"/>
      <c r="DI6" s="1105"/>
      <c r="DJ6" s="1105"/>
      <c r="DK6" s="1106"/>
      <c r="DL6" s="1104"/>
      <c r="DM6" s="1105"/>
      <c r="DN6" s="1105"/>
      <c r="DO6" s="1105"/>
      <c r="DP6" s="1106"/>
      <c r="DQ6" s="999"/>
      <c r="DR6" s="1000"/>
      <c r="DS6" s="1000"/>
      <c r="DT6" s="1000"/>
      <c r="DU6" s="1001"/>
      <c r="DV6" s="999"/>
      <c r="DW6" s="1000"/>
      <c r="DX6" s="1000"/>
      <c r="DY6" s="1000"/>
      <c r="DZ6" s="1016"/>
      <c r="EA6" s="91"/>
    </row>
    <row r="7" spans="1:131" s="113" customFormat="1" ht="26.25" customHeight="1" thickTop="1" x14ac:dyDescent="0.15">
      <c r="A7" s="110">
        <v>1</v>
      </c>
      <c r="B7" s="1036" t="s">
        <v>405</v>
      </c>
      <c r="C7" s="1037"/>
      <c r="D7" s="1037"/>
      <c r="E7" s="1037"/>
      <c r="F7" s="1037"/>
      <c r="G7" s="1037"/>
      <c r="H7" s="1037"/>
      <c r="I7" s="1037"/>
      <c r="J7" s="1037"/>
      <c r="K7" s="1037"/>
      <c r="L7" s="1037"/>
      <c r="M7" s="1037"/>
      <c r="N7" s="1037"/>
      <c r="O7" s="1037"/>
      <c r="P7" s="1038"/>
      <c r="Q7" s="1078">
        <v>4677</v>
      </c>
      <c r="R7" s="1079"/>
      <c r="S7" s="1079"/>
      <c r="T7" s="1079"/>
      <c r="U7" s="1079"/>
      <c r="V7" s="1079">
        <v>4517</v>
      </c>
      <c r="W7" s="1079"/>
      <c r="X7" s="1079"/>
      <c r="Y7" s="1079"/>
      <c r="Z7" s="1079"/>
      <c r="AA7" s="1079">
        <v>160</v>
      </c>
      <c r="AB7" s="1079"/>
      <c r="AC7" s="1079"/>
      <c r="AD7" s="1079"/>
      <c r="AE7" s="1080"/>
      <c r="AF7" s="1081">
        <v>77</v>
      </c>
      <c r="AG7" s="1082"/>
      <c r="AH7" s="1082"/>
      <c r="AI7" s="1082"/>
      <c r="AJ7" s="1083"/>
      <c r="AK7" s="1084">
        <v>0</v>
      </c>
      <c r="AL7" s="1085"/>
      <c r="AM7" s="1085"/>
      <c r="AN7" s="1085"/>
      <c r="AO7" s="1085"/>
      <c r="AP7" s="1085">
        <v>5032</v>
      </c>
      <c r="AQ7" s="1085"/>
      <c r="AR7" s="1085"/>
      <c r="AS7" s="1085"/>
      <c r="AT7" s="1085"/>
      <c r="AU7" s="1086"/>
      <c r="AV7" s="1086"/>
      <c r="AW7" s="1086"/>
      <c r="AX7" s="1086"/>
      <c r="AY7" s="1087"/>
      <c r="AZ7" s="94"/>
      <c r="BA7" s="94"/>
      <c r="BB7" s="94"/>
      <c r="BC7" s="94"/>
      <c r="BD7" s="94"/>
      <c r="BE7" s="89"/>
      <c r="BF7" s="89"/>
      <c r="BG7" s="89"/>
      <c r="BH7" s="89"/>
      <c r="BI7" s="89"/>
      <c r="BJ7" s="89"/>
      <c r="BK7" s="89"/>
      <c r="BL7" s="89"/>
      <c r="BM7" s="89"/>
      <c r="BN7" s="89"/>
      <c r="BO7" s="89"/>
      <c r="BP7" s="89"/>
      <c r="BQ7" s="110">
        <v>1</v>
      </c>
      <c r="BR7" s="114"/>
      <c r="BS7" s="1088"/>
      <c r="BT7" s="1089"/>
      <c r="BU7" s="1089"/>
      <c r="BV7" s="1089"/>
      <c r="BW7" s="1089"/>
      <c r="BX7" s="1089"/>
      <c r="BY7" s="1089"/>
      <c r="BZ7" s="1089"/>
      <c r="CA7" s="1089"/>
      <c r="CB7" s="1089"/>
      <c r="CC7" s="1089"/>
      <c r="CD7" s="1089"/>
      <c r="CE7" s="1089"/>
      <c r="CF7" s="1089"/>
      <c r="CG7" s="1090"/>
      <c r="CH7" s="1091"/>
      <c r="CI7" s="1092"/>
      <c r="CJ7" s="1092"/>
      <c r="CK7" s="1092"/>
      <c r="CL7" s="1093"/>
      <c r="CM7" s="1091"/>
      <c r="CN7" s="1092"/>
      <c r="CO7" s="1092"/>
      <c r="CP7" s="1092"/>
      <c r="CQ7" s="1093"/>
      <c r="CR7" s="1091"/>
      <c r="CS7" s="1092"/>
      <c r="CT7" s="1092"/>
      <c r="CU7" s="1092"/>
      <c r="CV7" s="1093"/>
      <c r="CW7" s="1091"/>
      <c r="CX7" s="1092"/>
      <c r="CY7" s="1092"/>
      <c r="CZ7" s="1092"/>
      <c r="DA7" s="1093"/>
      <c r="DB7" s="1091"/>
      <c r="DC7" s="1092"/>
      <c r="DD7" s="1092"/>
      <c r="DE7" s="1092"/>
      <c r="DF7" s="1093"/>
      <c r="DG7" s="1091"/>
      <c r="DH7" s="1092"/>
      <c r="DI7" s="1092"/>
      <c r="DJ7" s="1092"/>
      <c r="DK7" s="1093"/>
      <c r="DL7" s="1091"/>
      <c r="DM7" s="1092"/>
      <c r="DN7" s="1092"/>
      <c r="DO7" s="1092"/>
      <c r="DP7" s="1093"/>
      <c r="DQ7" s="1091"/>
      <c r="DR7" s="1092"/>
      <c r="DS7" s="1092"/>
      <c r="DT7" s="1092"/>
      <c r="DU7" s="1093"/>
      <c r="DV7" s="1088"/>
      <c r="DW7" s="1089"/>
      <c r="DX7" s="1089"/>
      <c r="DY7" s="1089"/>
      <c r="DZ7" s="1094"/>
      <c r="EA7" s="91"/>
    </row>
    <row r="8" spans="1:131" s="113" customFormat="1" ht="26.25" customHeight="1" x14ac:dyDescent="0.15">
      <c r="A8" s="108">
        <v>2</v>
      </c>
      <c r="B8" s="1024"/>
      <c r="C8" s="1025"/>
      <c r="D8" s="1025"/>
      <c r="E8" s="1025"/>
      <c r="F8" s="1025"/>
      <c r="G8" s="1025"/>
      <c r="H8" s="1025"/>
      <c r="I8" s="1025"/>
      <c r="J8" s="1025"/>
      <c r="K8" s="1025"/>
      <c r="L8" s="1025"/>
      <c r="M8" s="1025"/>
      <c r="N8" s="1025"/>
      <c r="O8" s="1025"/>
      <c r="P8" s="1026"/>
      <c r="Q8" s="1032"/>
      <c r="R8" s="1033"/>
      <c r="S8" s="1033"/>
      <c r="T8" s="1033"/>
      <c r="U8" s="1033"/>
      <c r="V8" s="1033"/>
      <c r="W8" s="1033"/>
      <c r="X8" s="1033"/>
      <c r="Y8" s="1033"/>
      <c r="Z8" s="1033"/>
      <c r="AA8" s="1033"/>
      <c r="AB8" s="1033"/>
      <c r="AC8" s="1033"/>
      <c r="AD8" s="1033"/>
      <c r="AE8" s="1034"/>
      <c r="AF8" s="1029"/>
      <c r="AG8" s="1030"/>
      <c r="AH8" s="1030"/>
      <c r="AI8" s="1030"/>
      <c r="AJ8" s="1031"/>
      <c r="AK8" s="1073"/>
      <c r="AL8" s="1074"/>
      <c r="AM8" s="1074"/>
      <c r="AN8" s="1074"/>
      <c r="AO8" s="1074"/>
      <c r="AP8" s="1074"/>
      <c r="AQ8" s="1074"/>
      <c r="AR8" s="1074"/>
      <c r="AS8" s="1074"/>
      <c r="AT8" s="1074"/>
      <c r="AU8" s="1075"/>
      <c r="AV8" s="1075"/>
      <c r="AW8" s="1075"/>
      <c r="AX8" s="1075"/>
      <c r="AY8" s="1076"/>
      <c r="AZ8" s="94"/>
      <c r="BA8" s="94"/>
      <c r="BB8" s="94"/>
      <c r="BC8" s="94"/>
      <c r="BD8" s="94"/>
      <c r="BE8" s="89"/>
      <c r="BF8" s="89"/>
      <c r="BG8" s="89"/>
      <c r="BH8" s="89"/>
      <c r="BI8" s="89"/>
      <c r="BJ8" s="89"/>
      <c r="BK8" s="89"/>
      <c r="BL8" s="89"/>
      <c r="BM8" s="89"/>
      <c r="BN8" s="89"/>
      <c r="BO8" s="89"/>
      <c r="BP8" s="89"/>
      <c r="BQ8" s="108">
        <v>2</v>
      </c>
      <c r="BR8" s="111"/>
      <c r="BS8" s="986"/>
      <c r="BT8" s="987"/>
      <c r="BU8" s="987"/>
      <c r="BV8" s="987"/>
      <c r="BW8" s="987"/>
      <c r="BX8" s="987"/>
      <c r="BY8" s="987"/>
      <c r="BZ8" s="987"/>
      <c r="CA8" s="987"/>
      <c r="CB8" s="987"/>
      <c r="CC8" s="987"/>
      <c r="CD8" s="987"/>
      <c r="CE8" s="987"/>
      <c r="CF8" s="987"/>
      <c r="CG8" s="989"/>
      <c r="CH8" s="983"/>
      <c r="CI8" s="984"/>
      <c r="CJ8" s="984"/>
      <c r="CK8" s="984"/>
      <c r="CL8" s="985"/>
      <c r="CM8" s="983"/>
      <c r="CN8" s="984"/>
      <c r="CO8" s="984"/>
      <c r="CP8" s="984"/>
      <c r="CQ8" s="985"/>
      <c r="CR8" s="983"/>
      <c r="CS8" s="984"/>
      <c r="CT8" s="984"/>
      <c r="CU8" s="984"/>
      <c r="CV8" s="985"/>
      <c r="CW8" s="983"/>
      <c r="CX8" s="984"/>
      <c r="CY8" s="984"/>
      <c r="CZ8" s="984"/>
      <c r="DA8" s="985"/>
      <c r="DB8" s="983"/>
      <c r="DC8" s="984"/>
      <c r="DD8" s="984"/>
      <c r="DE8" s="984"/>
      <c r="DF8" s="985"/>
      <c r="DG8" s="983"/>
      <c r="DH8" s="984"/>
      <c r="DI8" s="984"/>
      <c r="DJ8" s="984"/>
      <c r="DK8" s="985"/>
      <c r="DL8" s="983"/>
      <c r="DM8" s="984"/>
      <c r="DN8" s="984"/>
      <c r="DO8" s="984"/>
      <c r="DP8" s="985"/>
      <c r="DQ8" s="983"/>
      <c r="DR8" s="984"/>
      <c r="DS8" s="984"/>
      <c r="DT8" s="984"/>
      <c r="DU8" s="985"/>
      <c r="DV8" s="986"/>
      <c r="DW8" s="987"/>
      <c r="DX8" s="987"/>
      <c r="DY8" s="987"/>
      <c r="DZ8" s="988"/>
      <c r="EA8" s="91"/>
    </row>
    <row r="9" spans="1:131" s="113" customFormat="1" ht="26.25" customHeight="1" x14ac:dyDescent="0.15">
      <c r="A9" s="108">
        <v>3</v>
      </c>
      <c r="B9" s="1024"/>
      <c r="C9" s="1025"/>
      <c r="D9" s="1025"/>
      <c r="E9" s="1025"/>
      <c r="F9" s="1025"/>
      <c r="G9" s="1025"/>
      <c r="H9" s="1025"/>
      <c r="I9" s="1025"/>
      <c r="J9" s="1025"/>
      <c r="K9" s="1025"/>
      <c r="L9" s="1025"/>
      <c r="M9" s="1025"/>
      <c r="N9" s="1025"/>
      <c r="O9" s="1025"/>
      <c r="P9" s="1026"/>
      <c r="Q9" s="1032"/>
      <c r="R9" s="1033"/>
      <c r="S9" s="1033"/>
      <c r="T9" s="1033"/>
      <c r="U9" s="1033"/>
      <c r="V9" s="1033"/>
      <c r="W9" s="1033"/>
      <c r="X9" s="1033"/>
      <c r="Y9" s="1033"/>
      <c r="Z9" s="1033"/>
      <c r="AA9" s="1033"/>
      <c r="AB9" s="1033"/>
      <c r="AC9" s="1033"/>
      <c r="AD9" s="1033"/>
      <c r="AE9" s="1034"/>
      <c r="AF9" s="1029"/>
      <c r="AG9" s="1030"/>
      <c r="AH9" s="1030"/>
      <c r="AI9" s="1030"/>
      <c r="AJ9" s="1031"/>
      <c r="AK9" s="1073"/>
      <c r="AL9" s="1074"/>
      <c r="AM9" s="1074"/>
      <c r="AN9" s="1074"/>
      <c r="AO9" s="1074"/>
      <c r="AP9" s="1074"/>
      <c r="AQ9" s="1074"/>
      <c r="AR9" s="1074"/>
      <c r="AS9" s="1074"/>
      <c r="AT9" s="1074"/>
      <c r="AU9" s="1075"/>
      <c r="AV9" s="1075"/>
      <c r="AW9" s="1075"/>
      <c r="AX9" s="1075"/>
      <c r="AY9" s="1076"/>
      <c r="AZ9" s="94"/>
      <c r="BA9" s="94"/>
      <c r="BB9" s="94"/>
      <c r="BC9" s="94"/>
      <c r="BD9" s="94"/>
      <c r="BE9" s="89"/>
      <c r="BF9" s="89"/>
      <c r="BG9" s="89"/>
      <c r="BH9" s="89"/>
      <c r="BI9" s="89"/>
      <c r="BJ9" s="89"/>
      <c r="BK9" s="89"/>
      <c r="BL9" s="89"/>
      <c r="BM9" s="89"/>
      <c r="BN9" s="89"/>
      <c r="BO9" s="89"/>
      <c r="BP9" s="89"/>
      <c r="BQ9" s="108">
        <v>3</v>
      </c>
      <c r="BR9" s="111"/>
      <c r="BS9" s="986"/>
      <c r="BT9" s="987"/>
      <c r="BU9" s="987"/>
      <c r="BV9" s="987"/>
      <c r="BW9" s="987"/>
      <c r="BX9" s="987"/>
      <c r="BY9" s="987"/>
      <c r="BZ9" s="987"/>
      <c r="CA9" s="987"/>
      <c r="CB9" s="987"/>
      <c r="CC9" s="987"/>
      <c r="CD9" s="987"/>
      <c r="CE9" s="987"/>
      <c r="CF9" s="987"/>
      <c r="CG9" s="989"/>
      <c r="CH9" s="983"/>
      <c r="CI9" s="984"/>
      <c r="CJ9" s="984"/>
      <c r="CK9" s="984"/>
      <c r="CL9" s="985"/>
      <c r="CM9" s="983"/>
      <c r="CN9" s="984"/>
      <c r="CO9" s="984"/>
      <c r="CP9" s="984"/>
      <c r="CQ9" s="985"/>
      <c r="CR9" s="983"/>
      <c r="CS9" s="984"/>
      <c r="CT9" s="984"/>
      <c r="CU9" s="984"/>
      <c r="CV9" s="985"/>
      <c r="CW9" s="983"/>
      <c r="CX9" s="984"/>
      <c r="CY9" s="984"/>
      <c r="CZ9" s="984"/>
      <c r="DA9" s="985"/>
      <c r="DB9" s="983"/>
      <c r="DC9" s="984"/>
      <c r="DD9" s="984"/>
      <c r="DE9" s="984"/>
      <c r="DF9" s="985"/>
      <c r="DG9" s="983"/>
      <c r="DH9" s="984"/>
      <c r="DI9" s="984"/>
      <c r="DJ9" s="984"/>
      <c r="DK9" s="985"/>
      <c r="DL9" s="983"/>
      <c r="DM9" s="984"/>
      <c r="DN9" s="984"/>
      <c r="DO9" s="984"/>
      <c r="DP9" s="985"/>
      <c r="DQ9" s="983"/>
      <c r="DR9" s="984"/>
      <c r="DS9" s="984"/>
      <c r="DT9" s="984"/>
      <c r="DU9" s="985"/>
      <c r="DV9" s="986"/>
      <c r="DW9" s="987"/>
      <c r="DX9" s="987"/>
      <c r="DY9" s="987"/>
      <c r="DZ9" s="988"/>
      <c r="EA9" s="91"/>
    </row>
    <row r="10" spans="1:131" s="113" customFormat="1" ht="26.25" customHeight="1" x14ac:dyDescent="0.15">
      <c r="A10" s="108">
        <v>4</v>
      </c>
      <c r="B10" s="1024"/>
      <c r="C10" s="1025"/>
      <c r="D10" s="1025"/>
      <c r="E10" s="1025"/>
      <c r="F10" s="1025"/>
      <c r="G10" s="1025"/>
      <c r="H10" s="1025"/>
      <c r="I10" s="1025"/>
      <c r="J10" s="1025"/>
      <c r="K10" s="1025"/>
      <c r="L10" s="1025"/>
      <c r="M10" s="1025"/>
      <c r="N10" s="1025"/>
      <c r="O10" s="1025"/>
      <c r="P10" s="1026"/>
      <c r="Q10" s="1032"/>
      <c r="R10" s="1033"/>
      <c r="S10" s="1033"/>
      <c r="T10" s="1033"/>
      <c r="U10" s="1033"/>
      <c r="V10" s="1033"/>
      <c r="W10" s="1033"/>
      <c r="X10" s="1033"/>
      <c r="Y10" s="1033"/>
      <c r="Z10" s="1033"/>
      <c r="AA10" s="1033"/>
      <c r="AB10" s="1033"/>
      <c r="AC10" s="1033"/>
      <c r="AD10" s="1033"/>
      <c r="AE10" s="1034"/>
      <c r="AF10" s="1029"/>
      <c r="AG10" s="1030"/>
      <c r="AH10" s="1030"/>
      <c r="AI10" s="1030"/>
      <c r="AJ10" s="1031"/>
      <c r="AK10" s="1073"/>
      <c r="AL10" s="1074"/>
      <c r="AM10" s="1074"/>
      <c r="AN10" s="1074"/>
      <c r="AO10" s="1074"/>
      <c r="AP10" s="1074"/>
      <c r="AQ10" s="1074"/>
      <c r="AR10" s="1074"/>
      <c r="AS10" s="1074"/>
      <c r="AT10" s="1074"/>
      <c r="AU10" s="1075"/>
      <c r="AV10" s="1075"/>
      <c r="AW10" s="1075"/>
      <c r="AX10" s="1075"/>
      <c r="AY10" s="1076"/>
      <c r="AZ10" s="94"/>
      <c r="BA10" s="94"/>
      <c r="BB10" s="94"/>
      <c r="BC10" s="94"/>
      <c r="BD10" s="94"/>
      <c r="BE10" s="89"/>
      <c r="BF10" s="89"/>
      <c r="BG10" s="89"/>
      <c r="BH10" s="89"/>
      <c r="BI10" s="89"/>
      <c r="BJ10" s="89"/>
      <c r="BK10" s="89"/>
      <c r="BL10" s="89"/>
      <c r="BM10" s="89"/>
      <c r="BN10" s="89"/>
      <c r="BO10" s="89"/>
      <c r="BP10" s="89"/>
      <c r="BQ10" s="108">
        <v>4</v>
      </c>
      <c r="BR10" s="111"/>
      <c r="BS10" s="986"/>
      <c r="BT10" s="987"/>
      <c r="BU10" s="987"/>
      <c r="BV10" s="987"/>
      <c r="BW10" s="987"/>
      <c r="BX10" s="987"/>
      <c r="BY10" s="987"/>
      <c r="BZ10" s="987"/>
      <c r="CA10" s="987"/>
      <c r="CB10" s="987"/>
      <c r="CC10" s="987"/>
      <c r="CD10" s="987"/>
      <c r="CE10" s="987"/>
      <c r="CF10" s="987"/>
      <c r="CG10" s="989"/>
      <c r="CH10" s="983"/>
      <c r="CI10" s="984"/>
      <c r="CJ10" s="984"/>
      <c r="CK10" s="984"/>
      <c r="CL10" s="985"/>
      <c r="CM10" s="983"/>
      <c r="CN10" s="984"/>
      <c r="CO10" s="984"/>
      <c r="CP10" s="984"/>
      <c r="CQ10" s="985"/>
      <c r="CR10" s="983"/>
      <c r="CS10" s="984"/>
      <c r="CT10" s="984"/>
      <c r="CU10" s="984"/>
      <c r="CV10" s="985"/>
      <c r="CW10" s="983"/>
      <c r="CX10" s="984"/>
      <c r="CY10" s="984"/>
      <c r="CZ10" s="984"/>
      <c r="DA10" s="985"/>
      <c r="DB10" s="983"/>
      <c r="DC10" s="984"/>
      <c r="DD10" s="984"/>
      <c r="DE10" s="984"/>
      <c r="DF10" s="985"/>
      <c r="DG10" s="983"/>
      <c r="DH10" s="984"/>
      <c r="DI10" s="984"/>
      <c r="DJ10" s="984"/>
      <c r="DK10" s="985"/>
      <c r="DL10" s="983"/>
      <c r="DM10" s="984"/>
      <c r="DN10" s="984"/>
      <c r="DO10" s="984"/>
      <c r="DP10" s="985"/>
      <c r="DQ10" s="983"/>
      <c r="DR10" s="984"/>
      <c r="DS10" s="984"/>
      <c r="DT10" s="984"/>
      <c r="DU10" s="985"/>
      <c r="DV10" s="986"/>
      <c r="DW10" s="987"/>
      <c r="DX10" s="987"/>
      <c r="DY10" s="987"/>
      <c r="DZ10" s="988"/>
      <c r="EA10" s="91"/>
    </row>
    <row r="11" spans="1:131" s="113" customFormat="1" ht="26.25" customHeight="1" x14ac:dyDescent="0.15">
      <c r="A11" s="108">
        <v>5</v>
      </c>
      <c r="B11" s="1024"/>
      <c r="C11" s="1025"/>
      <c r="D11" s="1025"/>
      <c r="E11" s="1025"/>
      <c r="F11" s="1025"/>
      <c r="G11" s="1025"/>
      <c r="H11" s="1025"/>
      <c r="I11" s="1025"/>
      <c r="J11" s="1025"/>
      <c r="K11" s="1025"/>
      <c r="L11" s="1025"/>
      <c r="M11" s="1025"/>
      <c r="N11" s="1025"/>
      <c r="O11" s="1025"/>
      <c r="P11" s="1026"/>
      <c r="Q11" s="1032"/>
      <c r="R11" s="1033"/>
      <c r="S11" s="1033"/>
      <c r="T11" s="1033"/>
      <c r="U11" s="1033"/>
      <c r="V11" s="1033"/>
      <c r="W11" s="1033"/>
      <c r="X11" s="1033"/>
      <c r="Y11" s="1033"/>
      <c r="Z11" s="1033"/>
      <c r="AA11" s="1033"/>
      <c r="AB11" s="1033"/>
      <c r="AC11" s="1033"/>
      <c r="AD11" s="1033"/>
      <c r="AE11" s="1034"/>
      <c r="AF11" s="1029"/>
      <c r="AG11" s="1030"/>
      <c r="AH11" s="1030"/>
      <c r="AI11" s="1030"/>
      <c r="AJ11" s="1031"/>
      <c r="AK11" s="1073"/>
      <c r="AL11" s="1074"/>
      <c r="AM11" s="1074"/>
      <c r="AN11" s="1074"/>
      <c r="AO11" s="1074"/>
      <c r="AP11" s="1074"/>
      <c r="AQ11" s="1074"/>
      <c r="AR11" s="1074"/>
      <c r="AS11" s="1074"/>
      <c r="AT11" s="1074"/>
      <c r="AU11" s="1075"/>
      <c r="AV11" s="1075"/>
      <c r="AW11" s="1075"/>
      <c r="AX11" s="1075"/>
      <c r="AY11" s="1076"/>
      <c r="AZ11" s="94"/>
      <c r="BA11" s="94"/>
      <c r="BB11" s="94"/>
      <c r="BC11" s="94"/>
      <c r="BD11" s="94"/>
      <c r="BE11" s="89"/>
      <c r="BF11" s="89"/>
      <c r="BG11" s="89"/>
      <c r="BH11" s="89"/>
      <c r="BI11" s="89"/>
      <c r="BJ11" s="89"/>
      <c r="BK11" s="89"/>
      <c r="BL11" s="89"/>
      <c r="BM11" s="89"/>
      <c r="BN11" s="89"/>
      <c r="BO11" s="89"/>
      <c r="BP11" s="89"/>
      <c r="BQ11" s="108">
        <v>5</v>
      </c>
      <c r="BR11" s="111"/>
      <c r="BS11" s="986"/>
      <c r="BT11" s="987"/>
      <c r="BU11" s="987"/>
      <c r="BV11" s="987"/>
      <c r="BW11" s="987"/>
      <c r="BX11" s="987"/>
      <c r="BY11" s="987"/>
      <c r="BZ11" s="987"/>
      <c r="CA11" s="987"/>
      <c r="CB11" s="987"/>
      <c r="CC11" s="987"/>
      <c r="CD11" s="987"/>
      <c r="CE11" s="987"/>
      <c r="CF11" s="987"/>
      <c r="CG11" s="989"/>
      <c r="CH11" s="983"/>
      <c r="CI11" s="984"/>
      <c r="CJ11" s="984"/>
      <c r="CK11" s="984"/>
      <c r="CL11" s="985"/>
      <c r="CM11" s="983"/>
      <c r="CN11" s="984"/>
      <c r="CO11" s="984"/>
      <c r="CP11" s="984"/>
      <c r="CQ11" s="985"/>
      <c r="CR11" s="983"/>
      <c r="CS11" s="984"/>
      <c r="CT11" s="984"/>
      <c r="CU11" s="984"/>
      <c r="CV11" s="985"/>
      <c r="CW11" s="983"/>
      <c r="CX11" s="984"/>
      <c r="CY11" s="984"/>
      <c r="CZ11" s="984"/>
      <c r="DA11" s="985"/>
      <c r="DB11" s="983"/>
      <c r="DC11" s="984"/>
      <c r="DD11" s="984"/>
      <c r="DE11" s="984"/>
      <c r="DF11" s="985"/>
      <c r="DG11" s="983"/>
      <c r="DH11" s="984"/>
      <c r="DI11" s="984"/>
      <c r="DJ11" s="984"/>
      <c r="DK11" s="985"/>
      <c r="DL11" s="983"/>
      <c r="DM11" s="984"/>
      <c r="DN11" s="984"/>
      <c r="DO11" s="984"/>
      <c r="DP11" s="985"/>
      <c r="DQ11" s="983"/>
      <c r="DR11" s="984"/>
      <c r="DS11" s="984"/>
      <c r="DT11" s="984"/>
      <c r="DU11" s="985"/>
      <c r="DV11" s="986"/>
      <c r="DW11" s="987"/>
      <c r="DX11" s="987"/>
      <c r="DY11" s="987"/>
      <c r="DZ11" s="988"/>
      <c r="EA11" s="91"/>
    </row>
    <row r="12" spans="1:131" s="113" customFormat="1" ht="26.25" customHeight="1" x14ac:dyDescent="0.15">
      <c r="A12" s="108">
        <v>6</v>
      </c>
      <c r="B12" s="1024"/>
      <c r="C12" s="1025"/>
      <c r="D12" s="1025"/>
      <c r="E12" s="1025"/>
      <c r="F12" s="1025"/>
      <c r="G12" s="1025"/>
      <c r="H12" s="1025"/>
      <c r="I12" s="1025"/>
      <c r="J12" s="1025"/>
      <c r="K12" s="1025"/>
      <c r="L12" s="1025"/>
      <c r="M12" s="1025"/>
      <c r="N12" s="1025"/>
      <c r="O12" s="1025"/>
      <c r="P12" s="1026"/>
      <c r="Q12" s="1032"/>
      <c r="R12" s="1033"/>
      <c r="S12" s="1033"/>
      <c r="T12" s="1033"/>
      <c r="U12" s="1033"/>
      <c r="V12" s="1033"/>
      <c r="W12" s="1033"/>
      <c r="X12" s="1033"/>
      <c r="Y12" s="1033"/>
      <c r="Z12" s="1033"/>
      <c r="AA12" s="1033"/>
      <c r="AB12" s="1033"/>
      <c r="AC12" s="1033"/>
      <c r="AD12" s="1033"/>
      <c r="AE12" s="1034"/>
      <c r="AF12" s="1029"/>
      <c r="AG12" s="1030"/>
      <c r="AH12" s="1030"/>
      <c r="AI12" s="1030"/>
      <c r="AJ12" s="1031"/>
      <c r="AK12" s="1073"/>
      <c r="AL12" s="1074"/>
      <c r="AM12" s="1074"/>
      <c r="AN12" s="1074"/>
      <c r="AO12" s="1074"/>
      <c r="AP12" s="1074"/>
      <c r="AQ12" s="1074"/>
      <c r="AR12" s="1074"/>
      <c r="AS12" s="1074"/>
      <c r="AT12" s="1074"/>
      <c r="AU12" s="1075"/>
      <c r="AV12" s="1075"/>
      <c r="AW12" s="1075"/>
      <c r="AX12" s="1075"/>
      <c r="AY12" s="1076"/>
      <c r="AZ12" s="94"/>
      <c r="BA12" s="94"/>
      <c r="BB12" s="94"/>
      <c r="BC12" s="94"/>
      <c r="BD12" s="94"/>
      <c r="BE12" s="89"/>
      <c r="BF12" s="89"/>
      <c r="BG12" s="89"/>
      <c r="BH12" s="89"/>
      <c r="BI12" s="89"/>
      <c r="BJ12" s="89"/>
      <c r="BK12" s="89"/>
      <c r="BL12" s="89"/>
      <c r="BM12" s="89"/>
      <c r="BN12" s="89"/>
      <c r="BO12" s="89"/>
      <c r="BP12" s="89"/>
      <c r="BQ12" s="108">
        <v>6</v>
      </c>
      <c r="BR12" s="111"/>
      <c r="BS12" s="986"/>
      <c r="BT12" s="987"/>
      <c r="BU12" s="987"/>
      <c r="BV12" s="987"/>
      <c r="BW12" s="987"/>
      <c r="BX12" s="987"/>
      <c r="BY12" s="987"/>
      <c r="BZ12" s="987"/>
      <c r="CA12" s="987"/>
      <c r="CB12" s="987"/>
      <c r="CC12" s="987"/>
      <c r="CD12" s="987"/>
      <c r="CE12" s="987"/>
      <c r="CF12" s="987"/>
      <c r="CG12" s="989"/>
      <c r="CH12" s="983"/>
      <c r="CI12" s="984"/>
      <c r="CJ12" s="984"/>
      <c r="CK12" s="984"/>
      <c r="CL12" s="985"/>
      <c r="CM12" s="983"/>
      <c r="CN12" s="984"/>
      <c r="CO12" s="984"/>
      <c r="CP12" s="984"/>
      <c r="CQ12" s="985"/>
      <c r="CR12" s="983"/>
      <c r="CS12" s="984"/>
      <c r="CT12" s="984"/>
      <c r="CU12" s="984"/>
      <c r="CV12" s="985"/>
      <c r="CW12" s="983"/>
      <c r="CX12" s="984"/>
      <c r="CY12" s="984"/>
      <c r="CZ12" s="984"/>
      <c r="DA12" s="985"/>
      <c r="DB12" s="983"/>
      <c r="DC12" s="984"/>
      <c r="DD12" s="984"/>
      <c r="DE12" s="984"/>
      <c r="DF12" s="985"/>
      <c r="DG12" s="983"/>
      <c r="DH12" s="984"/>
      <c r="DI12" s="984"/>
      <c r="DJ12" s="984"/>
      <c r="DK12" s="985"/>
      <c r="DL12" s="983"/>
      <c r="DM12" s="984"/>
      <c r="DN12" s="984"/>
      <c r="DO12" s="984"/>
      <c r="DP12" s="985"/>
      <c r="DQ12" s="983"/>
      <c r="DR12" s="984"/>
      <c r="DS12" s="984"/>
      <c r="DT12" s="984"/>
      <c r="DU12" s="985"/>
      <c r="DV12" s="986"/>
      <c r="DW12" s="987"/>
      <c r="DX12" s="987"/>
      <c r="DY12" s="987"/>
      <c r="DZ12" s="988"/>
      <c r="EA12" s="91"/>
    </row>
    <row r="13" spans="1:131" s="113" customFormat="1" ht="26.25" customHeight="1" x14ac:dyDescent="0.15">
      <c r="A13" s="108">
        <v>7</v>
      </c>
      <c r="B13" s="1024"/>
      <c r="C13" s="1025"/>
      <c r="D13" s="1025"/>
      <c r="E13" s="1025"/>
      <c r="F13" s="1025"/>
      <c r="G13" s="1025"/>
      <c r="H13" s="1025"/>
      <c r="I13" s="1025"/>
      <c r="J13" s="1025"/>
      <c r="K13" s="1025"/>
      <c r="L13" s="1025"/>
      <c r="M13" s="1025"/>
      <c r="N13" s="1025"/>
      <c r="O13" s="1025"/>
      <c r="P13" s="1026"/>
      <c r="Q13" s="1032"/>
      <c r="R13" s="1033"/>
      <c r="S13" s="1033"/>
      <c r="T13" s="1033"/>
      <c r="U13" s="1033"/>
      <c r="V13" s="1033"/>
      <c r="W13" s="1033"/>
      <c r="X13" s="1033"/>
      <c r="Y13" s="1033"/>
      <c r="Z13" s="1033"/>
      <c r="AA13" s="1033"/>
      <c r="AB13" s="1033"/>
      <c r="AC13" s="1033"/>
      <c r="AD13" s="1033"/>
      <c r="AE13" s="1034"/>
      <c r="AF13" s="1029"/>
      <c r="AG13" s="1030"/>
      <c r="AH13" s="1030"/>
      <c r="AI13" s="1030"/>
      <c r="AJ13" s="1031"/>
      <c r="AK13" s="1073"/>
      <c r="AL13" s="1074"/>
      <c r="AM13" s="1074"/>
      <c r="AN13" s="1074"/>
      <c r="AO13" s="1074"/>
      <c r="AP13" s="1074"/>
      <c r="AQ13" s="1074"/>
      <c r="AR13" s="1074"/>
      <c r="AS13" s="1074"/>
      <c r="AT13" s="1074"/>
      <c r="AU13" s="1075"/>
      <c r="AV13" s="1075"/>
      <c r="AW13" s="1075"/>
      <c r="AX13" s="1075"/>
      <c r="AY13" s="1076"/>
      <c r="AZ13" s="94"/>
      <c r="BA13" s="94"/>
      <c r="BB13" s="94"/>
      <c r="BC13" s="94"/>
      <c r="BD13" s="94"/>
      <c r="BE13" s="89"/>
      <c r="BF13" s="89"/>
      <c r="BG13" s="89"/>
      <c r="BH13" s="89"/>
      <c r="BI13" s="89"/>
      <c r="BJ13" s="89"/>
      <c r="BK13" s="89"/>
      <c r="BL13" s="89"/>
      <c r="BM13" s="89"/>
      <c r="BN13" s="89"/>
      <c r="BO13" s="89"/>
      <c r="BP13" s="89"/>
      <c r="BQ13" s="108">
        <v>7</v>
      </c>
      <c r="BR13" s="111"/>
      <c r="BS13" s="986"/>
      <c r="BT13" s="987"/>
      <c r="BU13" s="987"/>
      <c r="BV13" s="987"/>
      <c r="BW13" s="987"/>
      <c r="BX13" s="987"/>
      <c r="BY13" s="987"/>
      <c r="BZ13" s="987"/>
      <c r="CA13" s="987"/>
      <c r="CB13" s="987"/>
      <c r="CC13" s="987"/>
      <c r="CD13" s="987"/>
      <c r="CE13" s="987"/>
      <c r="CF13" s="987"/>
      <c r="CG13" s="989"/>
      <c r="CH13" s="983"/>
      <c r="CI13" s="984"/>
      <c r="CJ13" s="984"/>
      <c r="CK13" s="984"/>
      <c r="CL13" s="985"/>
      <c r="CM13" s="983"/>
      <c r="CN13" s="984"/>
      <c r="CO13" s="984"/>
      <c r="CP13" s="984"/>
      <c r="CQ13" s="985"/>
      <c r="CR13" s="983"/>
      <c r="CS13" s="984"/>
      <c r="CT13" s="984"/>
      <c r="CU13" s="984"/>
      <c r="CV13" s="985"/>
      <c r="CW13" s="983"/>
      <c r="CX13" s="984"/>
      <c r="CY13" s="984"/>
      <c r="CZ13" s="984"/>
      <c r="DA13" s="985"/>
      <c r="DB13" s="983"/>
      <c r="DC13" s="984"/>
      <c r="DD13" s="984"/>
      <c r="DE13" s="984"/>
      <c r="DF13" s="985"/>
      <c r="DG13" s="983"/>
      <c r="DH13" s="984"/>
      <c r="DI13" s="984"/>
      <c r="DJ13" s="984"/>
      <c r="DK13" s="985"/>
      <c r="DL13" s="983"/>
      <c r="DM13" s="984"/>
      <c r="DN13" s="984"/>
      <c r="DO13" s="984"/>
      <c r="DP13" s="985"/>
      <c r="DQ13" s="983"/>
      <c r="DR13" s="984"/>
      <c r="DS13" s="984"/>
      <c r="DT13" s="984"/>
      <c r="DU13" s="985"/>
      <c r="DV13" s="986"/>
      <c r="DW13" s="987"/>
      <c r="DX13" s="987"/>
      <c r="DY13" s="987"/>
      <c r="DZ13" s="988"/>
      <c r="EA13" s="91"/>
    </row>
    <row r="14" spans="1:131" s="113" customFormat="1" ht="26.25" customHeight="1" x14ac:dyDescent="0.15">
      <c r="A14" s="108">
        <v>8</v>
      </c>
      <c r="B14" s="1024"/>
      <c r="C14" s="1025"/>
      <c r="D14" s="1025"/>
      <c r="E14" s="1025"/>
      <c r="F14" s="1025"/>
      <c r="G14" s="1025"/>
      <c r="H14" s="1025"/>
      <c r="I14" s="1025"/>
      <c r="J14" s="1025"/>
      <c r="K14" s="1025"/>
      <c r="L14" s="1025"/>
      <c r="M14" s="1025"/>
      <c r="N14" s="1025"/>
      <c r="O14" s="1025"/>
      <c r="P14" s="1026"/>
      <c r="Q14" s="1032"/>
      <c r="R14" s="1033"/>
      <c r="S14" s="1033"/>
      <c r="T14" s="1033"/>
      <c r="U14" s="1033"/>
      <c r="V14" s="1033"/>
      <c r="W14" s="1033"/>
      <c r="X14" s="1033"/>
      <c r="Y14" s="1033"/>
      <c r="Z14" s="1033"/>
      <c r="AA14" s="1033"/>
      <c r="AB14" s="1033"/>
      <c r="AC14" s="1033"/>
      <c r="AD14" s="1033"/>
      <c r="AE14" s="1034"/>
      <c r="AF14" s="1029"/>
      <c r="AG14" s="1030"/>
      <c r="AH14" s="1030"/>
      <c r="AI14" s="1030"/>
      <c r="AJ14" s="1031"/>
      <c r="AK14" s="1073"/>
      <c r="AL14" s="1074"/>
      <c r="AM14" s="1074"/>
      <c r="AN14" s="1074"/>
      <c r="AO14" s="1074"/>
      <c r="AP14" s="1074"/>
      <c r="AQ14" s="1074"/>
      <c r="AR14" s="1074"/>
      <c r="AS14" s="1074"/>
      <c r="AT14" s="1074"/>
      <c r="AU14" s="1075"/>
      <c r="AV14" s="1075"/>
      <c r="AW14" s="1075"/>
      <c r="AX14" s="1075"/>
      <c r="AY14" s="1076"/>
      <c r="AZ14" s="94"/>
      <c r="BA14" s="94"/>
      <c r="BB14" s="94"/>
      <c r="BC14" s="94"/>
      <c r="BD14" s="94"/>
      <c r="BE14" s="89"/>
      <c r="BF14" s="89"/>
      <c r="BG14" s="89"/>
      <c r="BH14" s="89"/>
      <c r="BI14" s="89"/>
      <c r="BJ14" s="89"/>
      <c r="BK14" s="89"/>
      <c r="BL14" s="89"/>
      <c r="BM14" s="89"/>
      <c r="BN14" s="89"/>
      <c r="BO14" s="89"/>
      <c r="BP14" s="89"/>
      <c r="BQ14" s="108">
        <v>8</v>
      </c>
      <c r="BR14" s="111"/>
      <c r="BS14" s="986"/>
      <c r="BT14" s="987"/>
      <c r="BU14" s="987"/>
      <c r="BV14" s="987"/>
      <c r="BW14" s="987"/>
      <c r="BX14" s="987"/>
      <c r="BY14" s="987"/>
      <c r="BZ14" s="987"/>
      <c r="CA14" s="987"/>
      <c r="CB14" s="987"/>
      <c r="CC14" s="987"/>
      <c r="CD14" s="987"/>
      <c r="CE14" s="987"/>
      <c r="CF14" s="987"/>
      <c r="CG14" s="989"/>
      <c r="CH14" s="983"/>
      <c r="CI14" s="984"/>
      <c r="CJ14" s="984"/>
      <c r="CK14" s="984"/>
      <c r="CL14" s="985"/>
      <c r="CM14" s="983"/>
      <c r="CN14" s="984"/>
      <c r="CO14" s="984"/>
      <c r="CP14" s="984"/>
      <c r="CQ14" s="985"/>
      <c r="CR14" s="983"/>
      <c r="CS14" s="984"/>
      <c r="CT14" s="984"/>
      <c r="CU14" s="984"/>
      <c r="CV14" s="985"/>
      <c r="CW14" s="983"/>
      <c r="CX14" s="984"/>
      <c r="CY14" s="984"/>
      <c r="CZ14" s="984"/>
      <c r="DA14" s="985"/>
      <c r="DB14" s="983"/>
      <c r="DC14" s="984"/>
      <c r="DD14" s="984"/>
      <c r="DE14" s="984"/>
      <c r="DF14" s="985"/>
      <c r="DG14" s="983"/>
      <c r="DH14" s="984"/>
      <c r="DI14" s="984"/>
      <c r="DJ14" s="984"/>
      <c r="DK14" s="985"/>
      <c r="DL14" s="983"/>
      <c r="DM14" s="984"/>
      <c r="DN14" s="984"/>
      <c r="DO14" s="984"/>
      <c r="DP14" s="985"/>
      <c r="DQ14" s="983"/>
      <c r="DR14" s="984"/>
      <c r="DS14" s="984"/>
      <c r="DT14" s="984"/>
      <c r="DU14" s="985"/>
      <c r="DV14" s="986"/>
      <c r="DW14" s="987"/>
      <c r="DX14" s="987"/>
      <c r="DY14" s="987"/>
      <c r="DZ14" s="988"/>
      <c r="EA14" s="91"/>
    </row>
    <row r="15" spans="1:131" s="113" customFormat="1" ht="26.25" customHeight="1" x14ac:dyDescent="0.15">
      <c r="A15" s="108">
        <v>9</v>
      </c>
      <c r="B15" s="1024"/>
      <c r="C15" s="1025"/>
      <c r="D15" s="1025"/>
      <c r="E15" s="1025"/>
      <c r="F15" s="1025"/>
      <c r="G15" s="1025"/>
      <c r="H15" s="1025"/>
      <c r="I15" s="1025"/>
      <c r="J15" s="1025"/>
      <c r="K15" s="1025"/>
      <c r="L15" s="1025"/>
      <c r="M15" s="1025"/>
      <c r="N15" s="1025"/>
      <c r="O15" s="1025"/>
      <c r="P15" s="1026"/>
      <c r="Q15" s="1032"/>
      <c r="R15" s="1033"/>
      <c r="S15" s="1033"/>
      <c r="T15" s="1033"/>
      <c r="U15" s="1033"/>
      <c r="V15" s="1033"/>
      <c r="W15" s="1033"/>
      <c r="X15" s="1033"/>
      <c r="Y15" s="1033"/>
      <c r="Z15" s="1033"/>
      <c r="AA15" s="1033"/>
      <c r="AB15" s="1033"/>
      <c r="AC15" s="1033"/>
      <c r="AD15" s="1033"/>
      <c r="AE15" s="1034"/>
      <c r="AF15" s="1029"/>
      <c r="AG15" s="1030"/>
      <c r="AH15" s="1030"/>
      <c r="AI15" s="1030"/>
      <c r="AJ15" s="1031"/>
      <c r="AK15" s="1073"/>
      <c r="AL15" s="1074"/>
      <c r="AM15" s="1074"/>
      <c r="AN15" s="1074"/>
      <c r="AO15" s="1074"/>
      <c r="AP15" s="1074"/>
      <c r="AQ15" s="1074"/>
      <c r="AR15" s="1074"/>
      <c r="AS15" s="1074"/>
      <c r="AT15" s="1074"/>
      <c r="AU15" s="1075"/>
      <c r="AV15" s="1075"/>
      <c r="AW15" s="1075"/>
      <c r="AX15" s="1075"/>
      <c r="AY15" s="1076"/>
      <c r="AZ15" s="94"/>
      <c r="BA15" s="94"/>
      <c r="BB15" s="94"/>
      <c r="BC15" s="94"/>
      <c r="BD15" s="94"/>
      <c r="BE15" s="89"/>
      <c r="BF15" s="89"/>
      <c r="BG15" s="89"/>
      <c r="BH15" s="89"/>
      <c r="BI15" s="89"/>
      <c r="BJ15" s="89"/>
      <c r="BK15" s="89"/>
      <c r="BL15" s="89"/>
      <c r="BM15" s="89"/>
      <c r="BN15" s="89"/>
      <c r="BO15" s="89"/>
      <c r="BP15" s="89"/>
      <c r="BQ15" s="108">
        <v>9</v>
      </c>
      <c r="BR15" s="111"/>
      <c r="BS15" s="986"/>
      <c r="BT15" s="987"/>
      <c r="BU15" s="987"/>
      <c r="BV15" s="987"/>
      <c r="BW15" s="987"/>
      <c r="BX15" s="987"/>
      <c r="BY15" s="987"/>
      <c r="BZ15" s="987"/>
      <c r="CA15" s="987"/>
      <c r="CB15" s="987"/>
      <c r="CC15" s="987"/>
      <c r="CD15" s="987"/>
      <c r="CE15" s="987"/>
      <c r="CF15" s="987"/>
      <c r="CG15" s="989"/>
      <c r="CH15" s="983"/>
      <c r="CI15" s="984"/>
      <c r="CJ15" s="984"/>
      <c r="CK15" s="984"/>
      <c r="CL15" s="985"/>
      <c r="CM15" s="983"/>
      <c r="CN15" s="984"/>
      <c r="CO15" s="984"/>
      <c r="CP15" s="984"/>
      <c r="CQ15" s="985"/>
      <c r="CR15" s="983"/>
      <c r="CS15" s="984"/>
      <c r="CT15" s="984"/>
      <c r="CU15" s="984"/>
      <c r="CV15" s="985"/>
      <c r="CW15" s="983"/>
      <c r="CX15" s="984"/>
      <c r="CY15" s="984"/>
      <c r="CZ15" s="984"/>
      <c r="DA15" s="985"/>
      <c r="DB15" s="983"/>
      <c r="DC15" s="984"/>
      <c r="DD15" s="984"/>
      <c r="DE15" s="984"/>
      <c r="DF15" s="985"/>
      <c r="DG15" s="983"/>
      <c r="DH15" s="984"/>
      <c r="DI15" s="984"/>
      <c r="DJ15" s="984"/>
      <c r="DK15" s="985"/>
      <c r="DL15" s="983"/>
      <c r="DM15" s="984"/>
      <c r="DN15" s="984"/>
      <c r="DO15" s="984"/>
      <c r="DP15" s="985"/>
      <c r="DQ15" s="983"/>
      <c r="DR15" s="984"/>
      <c r="DS15" s="984"/>
      <c r="DT15" s="984"/>
      <c r="DU15" s="985"/>
      <c r="DV15" s="986"/>
      <c r="DW15" s="987"/>
      <c r="DX15" s="987"/>
      <c r="DY15" s="987"/>
      <c r="DZ15" s="988"/>
      <c r="EA15" s="91"/>
    </row>
    <row r="16" spans="1:131" s="113" customFormat="1" ht="26.25" customHeight="1" x14ac:dyDescent="0.15">
      <c r="A16" s="108">
        <v>10</v>
      </c>
      <c r="B16" s="1024"/>
      <c r="C16" s="1025"/>
      <c r="D16" s="1025"/>
      <c r="E16" s="1025"/>
      <c r="F16" s="1025"/>
      <c r="G16" s="1025"/>
      <c r="H16" s="1025"/>
      <c r="I16" s="1025"/>
      <c r="J16" s="1025"/>
      <c r="K16" s="1025"/>
      <c r="L16" s="1025"/>
      <c r="M16" s="1025"/>
      <c r="N16" s="1025"/>
      <c r="O16" s="1025"/>
      <c r="P16" s="1026"/>
      <c r="Q16" s="1032"/>
      <c r="R16" s="1033"/>
      <c r="S16" s="1033"/>
      <c r="T16" s="1033"/>
      <c r="U16" s="1033"/>
      <c r="V16" s="1033"/>
      <c r="W16" s="1033"/>
      <c r="X16" s="1033"/>
      <c r="Y16" s="1033"/>
      <c r="Z16" s="1033"/>
      <c r="AA16" s="1033"/>
      <c r="AB16" s="1033"/>
      <c r="AC16" s="1033"/>
      <c r="AD16" s="1033"/>
      <c r="AE16" s="1034"/>
      <c r="AF16" s="1029"/>
      <c r="AG16" s="1030"/>
      <c r="AH16" s="1030"/>
      <c r="AI16" s="1030"/>
      <c r="AJ16" s="1031"/>
      <c r="AK16" s="1073"/>
      <c r="AL16" s="1074"/>
      <c r="AM16" s="1074"/>
      <c r="AN16" s="1074"/>
      <c r="AO16" s="1074"/>
      <c r="AP16" s="1074"/>
      <c r="AQ16" s="1074"/>
      <c r="AR16" s="1074"/>
      <c r="AS16" s="1074"/>
      <c r="AT16" s="1074"/>
      <c r="AU16" s="1075"/>
      <c r="AV16" s="1075"/>
      <c r="AW16" s="1075"/>
      <c r="AX16" s="1075"/>
      <c r="AY16" s="1076"/>
      <c r="AZ16" s="94"/>
      <c r="BA16" s="94"/>
      <c r="BB16" s="94"/>
      <c r="BC16" s="94"/>
      <c r="BD16" s="94"/>
      <c r="BE16" s="89"/>
      <c r="BF16" s="89"/>
      <c r="BG16" s="89"/>
      <c r="BH16" s="89"/>
      <c r="BI16" s="89"/>
      <c r="BJ16" s="89"/>
      <c r="BK16" s="89"/>
      <c r="BL16" s="89"/>
      <c r="BM16" s="89"/>
      <c r="BN16" s="89"/>
      <c r="BO16" s="89"/>
      <c r="BP16" s="89"/>
      <c r="BQ16" s="108">
        <v>10</v>
      </c>
      <c r="BR16" s="111"/>
      <c r="BS16" s="986"/>
      <c r="BT16" s="987"/>
      <c r="BU16" s="987"/>
      <c r="BV16" s="987"/>
      <c r="BW16" s="987"/>
      <c r="BX16" s="987"/>
      <c r="BY16" s="987"/>
      <c r="BZ16" s="987"/>
      <c r="CA16" s="987"/>
      <c r="CB16" s="987"/>
      <c r="CC16" s="987"/>
      <c r="CD16" s="987"/>
      <c r="CE16" s="987"/>
      <c r="CF16" s="987"/>
      <c r="CG16" s="989"/>
      <c r="CH16" s="983"/>
      <c r="CI16" s="984"/>
      <c r="CJ16" s="984"/>
      <c r="CK16" s="984"/>
      <c r="CL16" s="985"/>
      <c r="CM16" s="983"/>
      <c r="CN16" s="984"/>
      <c r="CO16" s="984"/>
      <c r="CP16" s="984"/>
      <c r="CQ16" s="985"/>
      <c r="CR16" s="983"/>
      <c r="CS16" s="984"/>
      <c r="CT16" s="984"/>
      <c r="CU16" s="984"/>
      <c r="CV16" s="985"/>
      <c r="CW16" s="983"/>
      <c r="CX16" s="984"/>
      <c r="CY16" s="984"/>
      <c r="CZ16" s="984"/>
      <c r="DA16" s="985"/>
      <c r="DB16" s="983"/>
      <c r="DC16" s="984"/>
      <c r="DD16" s="984"/>
      <c r="DE16" s="984"/>
      <c r="DF16" s="985"/>
      <c r="DG16" s="983"/>
      <c r="DH16" s="984"/>
      <c r="DI16" s="984"/>
      <c r="DJ16" s="984"/>
      <c r="DK16" s="985"/>
      <c r="DL16" s="983"/>
      <c r="DM16" s="984"/>
      <c r="DN16" s="984"/>
      <c r="DO16" s="984"/>
      <c r="DP16" s="985"/>
      <c r="DQ16" s="983"/>
      <c r="DR16" s="984"/>
      <c r="DS16" s="984"/>
      <c r="DT16" s="984"/>
      <c r="DU16" s="985"/>
      <c r="DV16" s="986"/>
      <c r="DW16" s="987"/>
      <c r="DX16" s="987"/>
      <c r="DY16" s="987"/>
      <c r="DZ16" s="988"/>
      <c r="EA16" s="91"/>
    </row>
    <row r="17" spans="1:131" s="113" customFormat="1" ht="26.25" customHeight="1" x14ac:dyDescent="0.15">
      <c r="A17" s="108">
        <v>11</v>
      </c>
      <c r="B17" s="1024"/>
      <c r="C17" s="1025"/>
      <c r="D17" s="1025"/>
      <c r="E17" s="1025"/>
      <c r="F17" s="1025"/>
      <c r="G17" s="1025"/>
      <c r="H17" s="1025"/>
      <c r="I17" s="1025"/>
      <c r="J17" s="1025"/>
      <c r="K17" s="1025"/>
      <c r="L17" s="1025"/>
      <c r="M17" s="1025"/>
      <c r="N17" s="1025"/>
      <c r="O17" s="1025"/>
      <c r="P17" s="1026"/>
      <c r="Q17" s="1032"/>
      <c r="R17" s="1033"/>
      <c r="S17" s="1033"/>
      <c r="T17" s="1033"/>
      <c r="U17" s="1033"/>
      <c r="V17" s="1033"/>
      <c r="W17" s="1033"/>
      <c r="X17" s="1033"/>
      <c r="Y17" s="1033"/>
      <c r="Z17" s="1033"/>
      <c r="AA17" s="1033"/>
      <c r="AB17" s="1033"/>
      <c r="AC17" s="1033"/>
      <c r="AD17" s="1033"/>
      <c r="AE17" s="1034"/>
      <c r="AF17" s="1029"/>
      <c r="AG17" s="1030"/>
      <c r="AH17" s="1030"/>
      <c r="AI17" s="1030"/>
      <c r="AJ17" s="1031"/>
      <c r="AK17" s="1073"/>
      <c r="AL17" s="1074"/>
      <c r="AM17" s="1074"/>
      <c r="AN17" s="1074"/>
      <c r="AO17" s="1074"/>
      <c r="AP17" s="1074"/>
      <c r="AQ17" s="1074"/>
      <c r="AR17" s="1074"/>
      <c r="AS17" s="1074"/>
      <c r="AT17" s="1074"/>
      <c r="AU17" s="1075"/>
      <c r="AV17" s="1075"/>
      <c r="AW17" s="1075"/>
      <c r="AX17" s="1075"/>
      <c r="AY17" s="1076"/>
      <c r="AZ17" s="94"/>
      <c r="BA17" s="94"/>
      <c r="BB17" s="94"/>
      <c r="BC17" s="94"/>
      <c r="BD17" s="94"/>
      <c r="BE17" s="89"/>
      <c r="BF17" s="89"/>
      <c r="BG17" s="89"/>
      <c r="BH17" s="89"/>
      <c r="BI17" s="89"/>
      <c r="BJ17" s="89"/>
      <c r="BK17" s="89"/>
      <c r="BL17" s="89"/>
      <c r="BM17" s="89"/>
      <c r="BN17" s="89"/>
      <c r="BO17" s="89"/>
      <c r="BP17" s="89"/>
      <c r="BQ17" s="108">
        <v>11</v>
      </c>
      <c r="BR17" s="111"/>
      <c r="BS17" s="986"/>
      <c r="BT17" s="987"/>
      <c r="BU17" s="987"/>
      <c r="BV17" s="987"/>
      <c r="BW17" s="987"/>
      <c r="BX17" s="987"/>
      <c r="BY17" s="987"/>
      <c r="BZ17" s="987"/>
      <c r="CA17" s="987"/>
      <c r="CB17" s="987"/>
      <c r="CC17" s="987"/>
      <c r="CD17" s="987"/>
      <c r="CE17" s="987"/>
      <c r="CF17" s="987"/>
      <c r="CG17" s="989"/>
      <c r="CH17" s="983"/>
      <c r="CI17" s="984"/>
      <c r="CJ17" s="984"/>
      <c r="CK17" s="984"/>
      <c r="CL17" s="985"/>
      <c r="CM17" s="983"/>
      <c r="CN17" s="984"/>
      <c r="CO17" s="984"/>
      <c r="CP17" s="984"/>
      <c r="CQ17" s="985"/>
      <c r="CR17" s="983"/>
      <c r="CS17" s="984"/>
      <c r="CT17" s="984"/>
      <c r="CU17" s="984"/>
      <c r="CV17" s="985"/>
      <c r="CW17" s="983"/>
      <c r="CX17" s="984"/>
      <c r="CY17" s="984"/>
      <c r="CZ17" s="984"/>
      <c r="DA17" s="985"/>
      <c r="DB17" s="983"/>
      <c r="DC17" s="984"/>
      <c r="DD17" s="984"/>
      <c r="DE17" s="984"/>
      <c r="DF17" s="985"/>
      <c r="DG17" s="983"/>
      <c r="DH17" s="984"/>
      <c r="DI17" s="984"/>
      <c r="DJ17" s="984"/>
      <c r="DK17" s="985"/>
      <c r="DL17" s="983"/>
      <c r="DM17" s="984"/>
      <c r="DN17" s="984"/>
      <c r="DO17" s="984"/>
      <c r="DP17" s="985"/>
      <c r="DQ17" s="983"/>
      <c r="DR17" s="984"/>
      <c r="DS17" s="984"/>
      <c r="DT17" s="984"/>
      <c r="DU17" s="985"/>
      <c r="DV17" s="986"/>
      <c r="DW17" s="987"/>
      <c r="DX17" s="987"/>
      <c r="DY17" s="987"/>
      <c r="DZ17" s="988"/>
      <c r="EA17" s="91"/>
    </row>
    <row r="18" spans="1:131" s="113" customFormat="1" ht="26.25" customHeight="1" x14ac:dyDescent="0.15">
      <c r="A18" s="108">
        <v>12</v>
      </c>
      <c r="B18" s="1024"/>
      <c r="C18" s="1025"/>
      <c r="D18" s="1025"/>
      <c r="E18" s="1025"/>
      <c r="F18" s="1025"/>
      <c r="G18" s="1025"/>
      <c r="H18" s="1025"/>
      <c r="I18" s="1025"/>
      <c r="J18" s="1025"/>
      <c r="K18" s="1025"/>
      <c r="L18" s="1025"/>
      <c r="M18" s="1025"/>
      <c r="N18" s="1025"/>
      <c r="O18" s="1025"/>
      <c r="P18" s="1026"/>
      <c r="Q18" s="1032"/>
      <c r="R18" s="1033"/>
      <c r="S18" s="1033"/>
      <c r="T18" s="1033"/>
      <c r="U18" s="1033"/>
      <c r="V18" s="1033"/>
      <c r="W18" s="1033"/>
      <c r="X18" s="1033"/>
      <c r="Y18" s="1033"/>
      <c r="Z18" s="1033"/>
      <c r="AA18" s="1033"/>
      <c r="AB18" s="1033"/>
      <c r="AC18" s="1033"/>
      <c r="AD18" s="1033"/>
      <c r="AE18" s="1034"/>
      <c r="AF18" s="1029"/>
      <c r="AG18" s="1030"/>
      <c r="AH18" s="1030"/>
      <c r="AI18" s="1030"/>
      <c r="AJ18" s="1031"/>
      <c r="AK18" s="1073"/>
      <c r="AL18" s="1074"/>
      <c r="AM18" s="1074"/>
      <c r="AN18" s="1074"/>
      <c r="AO18" s="1074"/>
      <c r="AP18" s="1074"/>
      <c r="AQ18" s="1074"/>
      <c r="AR18" s="1074"/>
      <c r="AS18" s="1074"/>
      <c r="AT18" s="1074"/>
      <c r="AU18" s="1075"/>
      <c r="AV18" s="1075"/>
      <c r="AW18" s="1075"/>
      <c r="AX18" s="1075"/>
      <c r="AY18" s="1076"/>
      <c r="AZ18" s="94"/>
      <c r="BA18" s="94"/>
      <c r="BB18" s="94"/>
      <c r="BC18" s="94"/>
      <c r="BD18" s="94"/>
      <c r="BE18" s="89"/>
      <c r="BF18" s="89"/>
      <c r="BG18" s="89"/>
      <c r="BH18" s="89"/>
      <c r="BI18" s="89"/>
      <c r="BJ18" s="89"/>
      <c r="BK18" s="89"/>
      <c r="BL18" s="89"/>
      <c r="BM18" s="89"/>
      <c r="BN18" s="89"/>
      <c r="BO18" s="89"/>
      <c r="BP18" s="89"/>
      <c r="BQ18" s="108">
        <v>12</v>
      </c>
      <c r="BR18" s="111"/>
      <c r="BS18" s="986"/>
      <c r="BT18" s="987"/>
      <c r="BU18" s="987"/>
      <c r="BV18" s="987"/>
      <c r="BW18" s="987"/>
      <c r="BX18" s="987"/>
      <c r="BY18" s="987"/>
      <c r="BZ18" s="987"/>
      <c r="CA18" s="987"/>
      <c r="CB18" s="987"/>
      <c r="CC18" s="987"/>
      <c r="CD18" s="987"/>
      <c r="CE18" s="987"/>
      <c r="CF18" s="987"/>
      <c r="CG18" s="989"/>
      <c r="CH18" s="983"/>
      <c r="CI18" s="984"/>
      <c r="CJ18" s="984"/>
      <c r="CK18" s="984"/>
      <c r="CL18" s="985"/>
      <c r="CM18" s="983"/>
      <c r="CN18" s="984"/>
      <c r="CO18" s="984"/>
      <c r="CP18" s="984"/>
      <c r="CQ18" s="985"/>
      <c r="CR18" s="983"/>
      <c r="CS18" s="984"/>
      <c r="CT18" s="984"/>
      <c r="CU18" s="984"/>
      <c r="CV18" s="985"/>
      <c r="CW18" s="983"/>
      <c r="CX18" s="984"/>
      <c r="CY18" s="984"/>
      <c r="CZ18" s="984"/>
      <c r="DA18" s="985"/>
      <c r="DB18" s="983"/>
      <c r="DC18" s="984"/>
      <c r="DD18" s="984"/>
      <c r="DE18" s="984"/>
      <c r="DF18" s="985"/>
      <c r="DG18" s="983"/>
      <c r="DH18" s="984"/>
      <c r="DI18" s="984"/>
      <c r="DJ18" s="984"/>
      <c r="DK18" s="985"/>
      <c r="DL18" s="983"/>
      <c r="DM18" s="984"/>
      <c r="DN18" s="984"/>
      <c r="DO18" s="984"/>
      <c r="DP18" s="985"/>
      <c r="DQ18" s="983"/>
      <c r="DR18" s="984"/>
      <c r="DS18" s="984"/>
      <c r="DT18" s="984"/>
      <c r="DU18" s="985"/>
      <c r="DV18" s="986"/>
      <c r="DW18" s="987"/>
      <c r="DX18" s="987"/>
      <c r="DY18" s="987"/>
      <c r="DZ18" s="988"/>
      <c r="EA18" s="91"/>
    </row>
    <row r="19" spans="1:131" s="113" customFormat="1" ht="26.25" customHeight="1" x14ac:dyDescent="0.15">
      <c r="A19" s="108">
        <v>13</v>
      </c>
      <c r="B19" s="1024"/>
      <c r="C19" s="1025"/>
      <c r="D19" s="1025"/>
      <c r="E19" s="1025"/>
      <c r="F19" s="1025"/>
      <c r="G19" s="1025"/>
      <c r="H19" s="1025"/>
      <c r="I19" s="1025"/>
      <c r="J19" s="1025"/>
      <c r="K19" s="1025"/>
      <c r="L19" s="1025"/>
      <c r="M19" s="1025"/>
      <c r="N19" s="1025"/>
      <c r="O19" s="1025"/>
      <c r="P19" s="1026"/>
      <c r="Q19" s="1032"/>
      <c r="R19" s="1033"/>
      <c r="S19" s="1033"/>
      <c r="T19" s="1033"/>
      <c r="U19" s="1033"/>
      <c r="V19" s="1033"/>
      <c r="W19" s="1033"/>
      <c r="X19" s="1033"/>
      <c r="Y19" s="1033"/>
      <c r="Z19" s="1033"/>
      <c r="AA19" s="1033"/>
      <c r="AB19" s="1033"/>
      <c r="AC19" s="1033"/>
      <c r="AD19" s="1033"/>
      <c r="AE19" s="1034"/>
      <c r="AF19" s="1029"/>
      <c r="AG19" s="1030"/>
      <c r="AH19" s="1030"/>
      <c r="AI19" s="1030"/>
      <c r="AJ19" s="1031"/>
      <c r="AK19" s="1073"/>
      <c r="AL19" s="1074"/>
      <c r="AM19" s="1074"/>
      <c r="AN19" s="1074"/>
      <c r="AO19" s="1074"/>
      <c r="AP19" s="1074"/>
      <c r="AQ19" s="1074"/>
      <c r="AR19" s="1074"/>
      <c r="AS19" s="1074"/>
      <c r="AT19" s="1074"/>
      <c r="AU19" s="1075"/>
      <c r="AV19" s="1075"/>
      <c r="AW19" s="1075"/>
      <c r="AX19" s="1075"/>
      <c r="AY19" s="1076"/>
      <c r="AZ19" s="94"/>
      <c r="BA19" s="94"/>
      <c r="BB19" s="94"/>
      <c r="BC19" s="94"/>
      <c r="BD19" s="94"/>
      <c r="BE19" s="89"/>
      <c r="BF19" s="89"/>
      <c r="BG19" s="89"/>
      <c r="BH19" s="89"/>
      <c r="BI19" s="89"/>
      <c r="BJ19" s="89"/>
      <c r="BK19" s="89"/>
      <c r="BL19" s="89"/>
      <c r="BM19" s="89"/>
      <c r="BN19" s="89"/>
      <c r="BO19" s="89"/>
      <c r="BP19" s="89"/>
      <c r="BQ19" s="108">
        <v>13</v>
      </c>
      <c r="BR19" s="111"/>
      <c r="BS19" s="986"/>
      <c r="BT19" s="987"/>
      <c r="BU19" s="987"/>
      <c r="BV19" s="987"/>
      <c r="BW19" s="987"/>
      <c r="BX19" s="987"/>
      <c r="BY19" s="987"/>
      <c r="BZ19" s="987"/>
      <c r="CA19" s="987"/>
      <c r="CB19" s="987"/>
      <c r="CC19" s="987"/>
      <c r="CD19" s="987"/>
      <c r="CE19" s="987"/>
      <c r="CF19" s="987"/>
      <c r="CG19" s="989"/>
      <c r="CH19" s="983"/>
      <c r="CI19" s="984"/>
      <c r="CJ19" s="984"/>
      <c r="CK19" s="984"/>
      <c r="CL19" s="985"/>
      <c r="CM19" s="983"/>
      <c r="CN19" s="984"/>
      <c r="CO19" s="984"/>
      <c r="CP19" s="984"/>
      <c r="CQ19" s="985"/>
      <c r="CR19" s="983"/>
      <c r="CS19" s="984"/>
      <c r="CT19" s="984"/>
      <c r="CU19" s="984"/>
      <c r="CV19" s="985"/>
      <c r="CW19" s="983"/>
      <c r="CX19" s="984"/>
      <c r="CY19" s="984"/>
      <c r="CZ19" s="984"/>
      <c r="DA19" s="985"/>
      <c r="DB19" s="983"/>
      <c r="DC19" s="984"/>
      <c r="DD19" s="984"/>
      <c r="DE19" s="984"/>
      <c r="DF19" s="985"/>
      <c r="DG19" s="983"/>
      <c r="DH19" s="984"/>
      <c r="DI19" s="984"/>
      <c r="DJ19" s="984"/>
      <c r="DK19" s="985"/>
      <c r="DL19" s="983"/>
      <c r="DM19" s="984"/>
      <c r="DN19" s="984"/>
      <c r="DO19" s="984"/>
      <c r="DP19" s="985"/>
      <c r="DQ19" s="983"/>
      <c r="DR19" s="984"/>
      <c r="DS19" s="984"/>
      <c r="DT19" s="984"/>
      <c r="DU19" s="985"/>
      <c r="DV19" s="986"/>
      <c r="DW19" s="987"/>
      <c r="DX19" s="987"/>
      <c r="DY19" s="987"/>
      <c r="DZ19" s="988"/>
      <c r="EA19" s="91"/>
    </row>
    <row r="20" spans="1:131" s="113" customFormat="1" ht="26.25" customHeight="1" x14ac:dyDescent="0.15">
      <c r="A20" s="108">
        <v>14</v>
      </c>
      <c r="B20" s="1024"/>
      <c r="C20" s="1025"/>
      <c r="D20" s="1025"/>
      <c r="E20" s="1025"/>
      <c r="F20" s="1025"/>
      <c r="G20" s="1025"/>
      <c r="H20" s="1025"/>
      <c r="I20" s="1025"/>
      <c r="J20" s="1025"/>
      <c r="K20" s="1025"/>
      <c r="L20" s="1025"/>
      <c r="M20" s="1025"/>
      <c r="N20" s="1025"/>
      <c r="O20" s="1025"/>
      <c r="P20" s="1026"/>
      <c r="Q20" s="1032"/>
      <c r="R20" s="1033"/>
      <c r="S20" s="1033"/>
      <c r="T20" s="1033"/>
      <c r="U20" s="1033"/>
      <c r="V20" s="1033"/>
      <c r="W20" s="1033"/>
      <c r="X20" s="1033"/>
      <c r="Y20" s="1033"/>
      <c r="Z20" s="1033"/>
      <c r="AA20" s="1033"/>
      <c r="AB20" s="1033"/>
      <c r="AC20" s="1033"/>
      <c r="AD20" s="1033"/>
      <c r="AE20" s="1034"/>
      <c r="AF20" s="1029"/>
      <c r="AG20" s="1030"/>
      <c r="AH20" s="1030"/>
      <c r="AI20" s="1030"/>
      <c r="AJ20" s="1031"/>
      <c r="AK20" s="1073"/>
      <c r="AL20" s="1074"/>
      <c r="AM20" s="1074"/>
      <c r="AN20" s="1074"/>
      <c r="AO20" s="1074"/>
      <c r="AP20" s="1074"/>
      <c r="AQ20" s="1074"/>
      <c r="AR20" s="1074"/>
      <c r="AS20" s="1074"/>
      <c r="AT20" s="1074"/>
      <c r="AU20" s="1075"/>
      <c r="AV20" s="1075"/>
      <c r="AW20" s="1075"/>
      <c r="AX20" s="1075"/>
      <c r="AY20" s="1076"/>
      <c r="AZ20" s="94"/>
      <c r="BA20" s="94"/>
      <c r="BB20" s="94"/>
      <c r="BC20" s="94"/>
      <c r="BD20" s="94"/>
      <c r="BE20" s="89"/>
      <c r="BF20" s="89"/>
      <c r="BG20" s="89"/>
      <c r="BH20" s="89"/>
      <c r="BI20" s="89"/>
      <c r="BJ20" s="89"/>
      <c r="BK20" s="89"/>
      <c r="BL20" s="89"/>
      <c r="BM20" s="89"/>
      <c r="BN20" s="89"/>
      <c r="BO20" s="89"/>
      <c r="BP20" s="89"/>
      <c r="BQ20" s="108">
        <v>14</v>
      </c>
      <c r="BR20" s="111"/>
      <c r="BS20" s="986"/>
      <c r="BT20" s="987"/>
      <c r="BU20" s="987"/>
      <c r="BV20" s="987"/>
      <c r="BW20" s="987"/>
      <c r="BX20" s="987"/>
      <c r="BY20" s="987"/>
      <c r="BZ20" s="987"/>
      <c r="CA20" s="987"/>
      <c r="CB20" s="987"/>
      <c r="CC20" s="987"/>
      <c r="CD20" s="987"/>
      <c r="CE20" s="987"/>
      <c r="CF20" s="987"/>
      <c r="CG20" s="989"/>
      <c r="CH20" s="983"/>
      <c r="CI20" s="984"/>
      <c r="CJ20" s="984"/>
      <c r="CK20" s="984"/>
      <c r="CL20" s="985"/>
      <c r="CM20" s="983"/>
      <c r="CN20" s="984"/>
      <c r="CO20" s="984"/>
      <c r="CP20" s="984"/>
      <c r="CQ20" s="985"/>
      <c r="CR20" s="983"/>
      <c r="CS20" s="984"/>
      <c r="CT20" s="984"/>
      <c r="CU20" s="984"/>
      <c r="CV20" s="985"/>
      <c r="CW20" s="983"/>
      <c r="CX20" s="984"/>
      <c r="CY20" s="984"/>
      <c r="CZ20" s="984"/>
      <c r="DA20" s="985"/>
      <c r="DB20" s="983"/>
      <c r="DC20" s="984"/>
      <c r="DD20" s="984"/>
      <c r="DE20" s="984"/>
      <c r="DF20" s="985"/>
      <c r="DG20" s="983"/>
      <c r="DH20" s="984"/>
      <c r="DI20" s="984"/>
      <c r="DJ20" s="984"/>
      <c r="DK20" s="985"/>
      <c r="DL20" s="983"/>
      <c r="DM20" s="984"/>
      <c r="DN20" s="984"/>
      <c r="DO20" s="984"/>
      <c r="DP20" s="985"/>
      <c r="DQ20" s="983"/>
      <c r="DR20" s="984"/>
      <c r="DS20" s="984"/>
      <c r="DT20" s="984"/>
      <c r="DU20" s="985"/>
      <c r="DV20" s="986"/>
      <c r="DW20" s="987"/>
      <c r="DX20" s="987"/>
      <c r="DY20" s="987"/>
      <c r="DZ20" s="988"/>
      <c r="EA20" s="91"/>
    </row>
    <row r="21" spans="1:131" s="113" customFormat="1" ht="26.25" customHeight="1" thickBot="1" x14ac:dyDescent="0.2">
      <c r="A21" s="108">
        <v>15</v>
      </c>
      <c r="B21" s="1024"/>
      <c r="C21" s="1025"/>
      <c r="D21" s="1025"/>
      <c r="E21" s="1025"/>
      <c r="F21" s="1025"/>
      <c r="G21" s="1025"/>
      <c r="H21" s="1025"/>
      <c r="I21" s="1025"/>
      <c r="J21" s="1025"/>
      <c r="K21" s="1025"/>
      <c r="L21" s="1025"/>
      <c r="M21" s="1025"/>
      <c r="N21" s="1025"/>
      <c r="O21" s="1025"/>
      <c r="P21" s="1026"/>
      <c r="Q21" s="1032"/>
      <c r="R21" s="1033"/>
      <c r="S21" s="1033"/>
      <c r="T21" s="1033"/>
      <c r="U21" s="1033"/>
      <c r="V21" s="1033"/>
      <c r="W21" s="1033"/>
      <c r="X21" s="1033"/>
      <c r="Y21" s="1033"/>
      <c r="Z21" s="1033"/>
      <c r="AA21" s="1033"/>
      <c r="AB21" s="1033"/>
      <c r="AC21" s="1033"/>
      <c r="AD21" s="1033"/>
      <c r="AE21" s="1034"/>
      <c r="AF21" s="1029"/>
      <c r="AG21" s="1030"/>
      <c r="AH21" s="1030"/>
      <c r="AI21" s="1030"/>
      <c r="AJ21" s="1031"/>
      <c r="AK21" s="1073"/>
      <c r="AL21" s="1074"/>
      <c r="AM21" s="1074"/>
      <c r="AN21" s="1074"/>
      <c r="AO21" s="1074"/>
      <c r="AP21" s="1074"/>
      <c r="AQ21" s="1074"/>
      <c r="AR21" s="1074"/>
      <c r="AS21" s="1074"/>
      <c r="AT21" s="1074"/>
      <c r="AU21" s="1075"/>
      <c r="AV21" s="1075"/>
      <c r="AW21" s="1075"/>
      <c r="AX21" s="1075"/>
      <c r="AY21" s="1076"/>
      <c r="AZ21" s="94"/>
      <c r="BA21" s="94"/>
      <c r="BB21" s="94"/>
      <c r="BC21" s="94"/>
      <c r="BD21" s="94"/>
      <c r="BE21" s="89"/>
      <c r="BF21" s="89"/>
      <c r="BG21" s="89"/>
      <c r="BH21" s="89"/>
      <c r="BI21" s="89"/>
      <c r="BJ21" s="89"/>
      <c r="BK21" s="89"/>
      <c r="BL21" s="89"/>
      <c r="BM21" s="89"/>
      <c r="BN21" s="89"/>
      <c r="BO21" s="89"/>
      <c r="BP21" s="89"/>
      <c r="BQ21" s="108">
        <v>15</v>
      </c>
      <c r="BR21" s="111"/>
      <c r="BS21" s="986"/>
      <c r="BT21" s="987"/>
      <c r="BU21" s="987"/>
      <c r="BV21" s="987"/>
      <c r="BW21" s="987"/>
      <c r="BX21" s="987"/>
      <c r="BY21" s="987"/>
      <c r="BZ21" s="987"/>
      <c r="CA21" s="987"/>
      <c r="CB21" s="987"/>
      <c r="CC21" s="987"/>
      <c r="CD21" s="987"/>
      <c r="CE21" s="987"/>
      <c r="CF21" s="987"/>
      <c r="CG21" s="989"/>
      <c r="CH21" s="983"/>
      <c r="CI21" s="984"/>
      <c r="CJ21" s="984"/>
      <c r="CK21" s="984"/>
      <c r="CL21" s="985"/>
      <c r="CM21" s="983"/>
      <c r="CN21" s="984"/>
      <c r="CO21" s="984"/>
      <c r="CP21" s="984"/>
      <c r="CQ21" s="985"/>
      <c r="CR21" s="983"/>
      <c r="CS21" s="984"/>
      <c r="CT21" s="984"/>
      <c r="CU21" s="984"/>
      <c r="CV21" s="985"/>
      <c r="CW21" s="983"/>
      <c r="CX21" s="984"/>
      <c r="CY21" s="984"/>
      <c r="CZ21" s="984"/>
      <c r="DA21" s="985"/>
      <c r="DB21" s="983"/>
      <c r="DC21" s="984"/>
      <c r="DD21" s="984"/>
      <c r="DE21" s="984"/>
      <c r="DF21" s="985"/>
      <c r="DG21" s="983"/>
      <c r="DH21" s="984"/>
      <c r="DI21" s="984"/>
      <c r="DJ21" s="984"/>
      <c r="DK21" s="985"/>
      <c r="DL21" s="983"/>
      <c r="DM21" s="984"/>
      <c r="DN21" s="984"/>
      <c r="DO21" s="984"/>
      <c r="DP21" s="985"/>
      <c r="DQ21" s="983"/>
      <c r="DR21" s="984"/>
      <c r="DS21" s="984"/>
      <c r="DT21" s="984"/>
      <c r="DU21" s="985"/>
      <c r="DV21" s="986"/>
      <c r="DW21" s="987"/>
      <c r="DX21" s="987"/>
      <c r="DY21" s="987"/>
      <c r="DZ21" s="988"/>
      <c r="EA21" s="91"/>
    </row>
    <row r="22" spans="1:131" s="113" customFormat="1" ht="26.25" customHeight="1" x14ac:dyDescent="0.15">
      <c r="A22" s="108">
        <v>16</v>
      </c>
      <c r="B22" s="1024"/>
      <c r="C22" s="1025"/>
      <c r="D22" s="1025"/>
      <c r="E22" s="1025"/>
      <c r="F22" s="1025"/>
      <c r="G22" s="1025"/>
      <c r="H22" s="1025"/>
      <c r="I22" s="1025"/>
      <c r="J22" s="1025"/>
      <c r="K22" s="1025"/>
      <c r="L22" s="1025"/>
      <c r="M22" s="1025"/>
      <c r="N22" s="1025"/>
      <c r="O22" s="1025"/>
      <c r="P22" s="1026"/>
      <c r="Q22" s="1077"/>
      <c r="R22" s="1067"/>
      <c r="S22" s="1067"/>
      <c r="T22" s="1067"/>
      <c r="U22" s="1067"/>
      <c r="V22" s="1067"/>
      <c r="W22" s="1067"/>
      <c r="X22" s="1067"/>
      <c r="Y22" s="1067"/>
      <c r="Z22" s="1067"/>
      <c r="AA22" s="1067"/>
      <c r="AB22" s="1067"/>
      <c r="AC22" s="1067"/>
      <c r="AD22" s="1067"/>
      <c r="AE22" s="1068"/>
      <c r="AF22" s="1029"/>
      <c r="AG22" s="1030"/>
      <c r="AH22" s="1030"/>
      <c r="AI22" s="1030"/>
      <c r="AJ22" s="1031"/>
      <c r="AK22" s="1069"/>
      <c r="AL22" s="1070"/>
      <c r="AM22" s="1070"/>
      <c r="AN22" s="1070"/>
      <c r="AO22" s="1070"/>
      <c r="AP22" s="1070"/>
      <c r="AQ22" s="1070"/>
      <c r="AR22" s="1070"/>
      <c r="AS22" s="1070"/>
      <c r="AT22" s="1070"/>
      <c r="AU22" s="1071"/>
      <c r="AV22" s="1071"/>
      <c r="AW22" s="1071"/>
      <c r="AX22" s="1071"/>
      <c r="AY22" s="1072"/>
      <c r="AZ22" s="1021" t="s">
        <v>404</v>
      </c>
      <c r="BA22" s="1021"/>
      <c r="BB22" s="1021"/>
      <c r="BC22" s="1021"/>
      <c r="BD22" s="1022"/>
      <c r="BE22" s="89"/>
      <c r="BF22" s="89"/>
      <c r="BG22" s="89"/>
      <c r="BH22" s="89"/>
      <c r="BI22" s="89"/>
      <c r="BJ22" s="89"/>
      <c r="BK22" s="89"/>
      <c r="BL22" s="89"/>
      <c r="BM22" s="89"/>
      <c r="BN22" s="89"/>
      <c r="BO22" s="89"/>
      <c r="BP22" s="89"/>
      <c r="BQ22" s="108">
        <v>16</v>
      </c>
      <c r="BR22" s="111"/>
      <c r="BS22" s="986"/>
      <c r="BT22" s="987"/>
      <c r="BU22" s="987"/>
      <c r="BV22" s="987"/>
      <c r="BW22" s="987"/>
      <c r="BX22" s="987"/>
      <c r="BY22" s="987"/>
      <c r="BZ22" s="987"/>
      <c r="CA22" s="987"/>
      <c r="CB22" s="987"/>
      <c r="CC22" s="987"/>
      <c r="CD22" s="987"/>
      <c r="CE22" s="987"/>
      <c r="CF22" s="987"/>
      <c r="CG22" s="989"/>
      <c r="CH22" s="983"/>
      <c r="CI22" s="984"/>
      <c r="CJ22" s="984"/>
      <c r="CK22" s="984"/>
      <c r="CL22" s="985"/>
      <c r="CM22" s="983"/>
      <c r="CN22" s="984"/>
      <c r="CO22" s="984"/>
      <c r="CP22" s="984"/>
      <c r="CQ22" s="985"/>
      <c r="CR22" s="983"/>
      <c r="CS22" s="984"/>
      <c r="CT22" s="984"/>
      <c r="CU22" s="984"/>
      <c r="CV22" s="985"/>
      <c r="CW22" s="983"/>
      <c r="CX22" s="984"/>
      <c r="CY22" s="984"/>
      <c r="CZ22" s="984"/>
      <c r="DA22" s="985"/>
      <c r="DB22" s="983"/>
      <c r="DC22" s="984"/>
      <c r="DD22" s="984"/>
      <c r="DE22" s="984"/>
      <c r="DF22" s="985"/>
      <c r="DG22" s="983"/>
      <c r="DH22" s="984"/>
      <c r="DI22" s="984"/>
      <c r="DJ22" s="984"/>
      <c r="DK22" s="985"/>
      <c r="DL22" s="983"/>
      <c r="DM22" s="984"/>
      <c r="DN22" s="984"/>
      <c r="DO22" s="984"/>
      <c r="DP22" s="985"/>
      <c r="DQ22" s="983"/>
      <c r="DR22" s="984"/>
      <c r="DS22" s="984"/>
      <c r="DT22" s="984"/>
      <c r="DU22" s="985"/>
      <c r="DV22" s="986"/>
      <c r="DW22" s="987"/>
      <c r="DX22" s="987"/>
      <c r="DY22" s="987"/>
      <c r="DZ22" s="988"/>
      <c r="EA22" s="91"/>
    </row>
    <row r="23" spans="1:131" s="113" customFormat="1" ht="26.25" customHeight="1" thickBot="1" x14ac:dyDescent="0.2">
      <c r="A23" s="106" t="s">
        <v>376</v>
      </c>
      <c r="B23" s="943" t="s">
        <v>403</v>
      </c>
      <c r="C23" s="944"/>
      <c r="D23" s="944"/>
      <c r="E23" s="944"/>
      <c r="F23" s="944"/>
      <c r="G23" s="944"/>
      <c r="H23" s="944"/>
      <c r="I23" s="944"/>
      <c r="J23" s="944"/>
      <c r="K23" s="944"/>
      <c r="L23" s="944"/>
      <c r="M23" s="944"/>
      <c r="N23" s="944"/>
      <c r="O23" s="944"/>
      <c r="P23" s="945"/>
      <c r="Q23" s="1055"/>
      <c r="R23" s="1056"/>
      <c r="S23" s="1056"/>
      <c r="T23" s="1056"/>
      <c r="U23" s="1056"/>
      <c r="V23" s="1056"/>
      <c r="W23" s="1056"/>
      <c r="X23" s="1056"/>
      <c r="Y23" s="1056"/>
      <c r="Z23" s="1056"/>
      <c r="AA23" s="1056"/>
      <c r="AB23" s="1056"/>
      <c r="AC23" s="1056"/>
      <c r="AD23" s="1056"/>
      <c r="AE23" s="1057"/>
      <c r="AF23" s="1058">
        <v>77</v>
      </c>
      <c r="AG23" s="1056"/>
      <c r="AH23" s="1056"/>
      <c r="AI23" s="1056"/>
      <c r="AJ23" s="1059"/>
      <c r="AK23" s="1060"/>
      <c r="AL23" s="1061"/>
      <c r="AM23" s="1061"/>
      <c r="AN23" s="1061"/>
      <c r="AO23" s="1061"/>
      <c r="AP23" s="1056"/>
      <c r="AQ23" s="1056"/>
      <c r="AR23" s="1056"/>
      <c r="AS23" s="1056"/>
      <c r="AT23" s="1056"/>
      <c r="AU23" s="1062"/>
      <c r="AV23" s="1062"/>
      <c r="AW23" s="1062"/>
      <c r="AX23" s="1062"/>
      <c r="AY23" s="1063"/>
      <c r="AZ23" s="1064" t="s">
        <v>46</v>
      </c>
      <c r="BA23" s="1065"/>
      <c r="BB23" s="1065"/>
      <c r="BC23" s="1065"/>
      <c r="BD23" s="1066"/>
      <c r="BE23" s="89"/>
      <c r="BF23" s="89"/>
      <c r="BG23" s="89"/>
      <c r="BH23" s="89"/>
      <c r="BI23" s="89"/>
      <c r="BJ23" s="89"/>
      <c r="BK23" s="89"/>
      <c r="BL23" s="89"/>
      <c r="BM23" s="89"/>
      <c r="BN23" s="89"/>
      <c r="BO23" s="89"/>
      <c r="BP23" s="89"/>
      <c r="BQ23" s="108">
        <v>17</v>
      </c>
      <c r="BR23" s="111"/>
      <c r="BS23" s="986"/>
      <c r="BT23" s="987"/>
      <c r="BU23" s="987"/>
      <c r="BV23" s="987"/>
      <c r="BW23" s="987"/>
      <c r="BX23" s="987"/>
      <c r="BY23" s="987"/>
      <c r="BZ23" s="987"/>
      <c r="CA23" s="987"/>
      <c r="CB23" s="987"/>
      <c r="CC23" s="987"/>
      <c r="CD23" s="987"/>
      <c r="CE23" s="987"/>
      <c r="CF23" s="987"/>
      <c r="CG23" s="989"/>
      <c r="CH23" s="983"/>
      <c r="CI23" s="984"/>
      <c r="CJ23" s="984"/>
      <c r="CK23" s="984"/>
      <c r="CL23" s="985"/>
      <c r="CM23" s="983"/>
      <c r="CN23" s="984"/>
      <c r="CO23" s="984"/>
      <c r="CP23" s="984"/>
      <c r="CQ23" s="985"/>
      <c r="CR23" s="983"/>
      <c r="CS23" s="984"/>
      <c r="CT23" s="984"/>
      <c r="CU23" s="984"/>
      <c r="CV23" s="985"/>
      <c r="CW23" s="983"/>
      <c r="CX23" s="984"/>
      <c r="CY23" s="984"/>
      <c r="CZ23" s="984"/>
      <c r="DA23" s="985"/>
      <c r="DB23" s="983"/>
      <c r="DC23" s="984"/>
      <c r="DD23" s="984"/>
      <c r="DE23" s="984"/>
      <c r="DF23" s="985"/>
      <c r="DG23" s="983"/>
      <c r="DH23" s="984"/>
      <c r="DI23" s="984"/>
      <c r="DJ23" s="984"/>
      <c r="DK23" s="985"/>
      <c r="DL23" s="983"/>
      <c r="DM23" s="984"/>
      <c r="DN23" s="984"/>
      <c r="DO23" s="984"/>
      <c r="DP23" s="985"/>
      <c r="DQ23" s="983"/>
      <c r="DR23" s="984"/>
      <c r="DS23" s="984"/>
      <c r="DT23" s="984"/>
      <c r="DU23" s="985"/>
      <c r="DV23" s="986"/>
      <c r="DW23" s="987"/>
      <c r="DX23" s="987"/>
      <c r="DY23" s="987"/>
      <c r="DZ23" s="988"/>
      <c r="EA23" s="91"/>
    </row>
    <row r="24" spans="1:131" s="113" customFormat="1" ht="26.25" customHeight="1" x14ac:dyDescent="0.15">
      <c r="A24" s="1054" t="s">
        <v>402</v>
      </c>
      <c r="B24" s="1054"/>
      <c r="C24" s="1054"/>
      <c r="D24" s="1054"/>
      <c r="E24" s="1054"/>
      <c r="F24" s="1054"/>
      <c r="G24" s="1054"/>
      <c r="H24" s="1054"/>
      <c r="I24" s="1054"/>
      <c r="J24" s="1054"/>
      <c r="K24" s="1054"/>
      <c r="L24" s="1054"/>
      <c r="M24" s="1054"/>
      <c r="N24" s="1054"/>
      <c r="O24" s="1054"/>
      <c r="P24" s="1054"/>
      <c r="Q24" s="1054"/>
      <c r="R24" s="1054"/>
      <c r="S24" s="1054"/>
      <c r="T24" s="1054"/>
      <c r="U24" s="1054"/>
      <c r="V24" s="1054"/>
      <c r="W24" s="1054"/>
      <c r="X24" s="1054"/>
      <c r="Y24" s="1054"/>
      <c r="Z24" s="1054"/>
      <c r="AA24" s="1054"/>
      <c r="AB24" s="1054"/>
      <c r="AC24" s="1054"/>
      <c r="AD24" s="1054"/>
      <c r="AE24" s="1054"/>
      <c r="AF24" s="1054"/>
      <c r="AG24" s="1054"/>
      <c r="AH24" s="1054"/>
      <c r="AI24" s="1054"/>
      <c r="AJ24" s="1054"/>
      <c r="AK24" s="1054"/>
      <c r="AL24" s="1054"/>
      <c r="AM24" s="1054"/>
      <c r="AN24" s="1054"/>
      <c r="AO24" s="1054"/>
      <c r="AP24" s="1054"/>
      <c r="AQ24" s="1054"/>
      <c r="AR24" s="1054"/>
      <c r="AS24" s="1054"/>
      <c r="AT24" s="1054"/>
      <c r="AU24" s="1054"/>
      <c r="AV24" s="1054"/>
      <c r="AW24" s="1054"/>
      <c r="AX24" s="1054"/>
      <c r="AY24" s="1054"/>
      <c r="AZ24" s="94"/>
      <c r="BA24" s="94"/>
      <c r="BB24" s="94"/>
      <c r="BC24" s="94"/>
      <c r="BD24" s="94"/>
      <c r="BE24" s="89"/>
      <c r="BF24" s="89"/>
      <c r="BG24" s="89"/>
      <c r="BH24" s="89"/>
      <c r="BI24" s="89"/>
      <c r="BJ24" s="89"/>
      <c r="BK24" s="89"/>
      <c r="BL24" s="89"/>
      <c r="BM24" s="89"/>
      <c r="BN24" s="89"/>
      <c r="BO24" s="89"/>
      <c r="BP24" s="89"/>
      <c r="BQ24" s="108">
        <v>18</v>
      </c>
      <c r="BR24" s="111"/>
      <c r="BS24" s="986"/>
      <c r="BT24" s="987"/>
      <c r="BU24" s="987"/>
      <c r="BV24" s="987"/>
      <c r="BW24" s="987"/>
      <c r="BX24" s="987"/>
      <c r="BY24" s="987"/>
      <c r="BZ24" s="987"/>
      <c r="CA24" s="987"/>
      <c r="CB24" s="987"/>
      <c r="CC24" s="987"/>
      <c r="CD24" s="987"/>
      <c r="CE24" s="987"/>
      <c r="CF24" s="987"/>
      <c r="CG24" s="989"/>
      <c r="CH24" s="983"/>
      <c r="CI24" s="984"/>
      <c r="CJ24" s="984"/>
      <c r="CK24" s="984"/>
      <c r="CL24" s="985"/>
      <c r="CM24" s="983"/>
      <c r="CN24" s="984"/>
      <c r="CO24" s="984"/>
      <c r="CP24" s="984"/>
      <c r="CQ24" s="985"/>
      <c r="CR24" s="983"/>
      <c r="CS24" s="984"/>
      <c r="CT24" s="984"/>
      <c r="CU24" s="984"/>
      <c r="CV24" s="985"/>
      <c r="CW24" s="983"/>
      <c r="CX24" s="984"/>
      <c r="CY24" s="984"/>
      <c r="CZ24" s="984"/>
      <c r="DA24" s="985"/>
      <c r="DB24" s="983"/>
      <c r="DC24" s="984"/>
      <c r="DD24" s="984"/>
      <c r="DE24" s="984"/>
      <c r="DF24" s="985"/>
      <c r="DG24" s="983"/>
      <c r="DH24" s="984"/>
      <c r="DI24" s="984"/>
      <c r="DJ24" s="984"/>
      <c r="DK24" s="985"/>
      <c r="DL24" s="983"/>
      <c r="DM24" s="984"/>
      <c r="DN24" s="984"/>
      <c r="DO24" s="984"/>
      <c r="DP24" s="985"/>
      <c r="DQ24" s="983"/>
      <c r="DR24" s="984"/>
      <c r="DS24" s="984"/>
      <c r="DT24" s="984"/>
      <c r="DU24" s="985"/>
      <c r="DV24" s="986"/>
      <c r="DW24" s="987"/>
      <c r="DX24" s="987"/>
      <c r="DY24" s="987"/>
      <c r="DZ24" s="988"/>
      <c r="EA24" s="91"/>
    </row>
    <row r="25" spans="1:131" ht="26.25" customHeight="1" thickBot="1" x14ac:dyDescent="0.2">
      <c r="A25" s="1049" t="s">
        <v>401</v>
      </c>
      <c r="B25" s="1049"/>
      <c r="C25" s="1049"/>
      <c r="D25" s="1049"/>
      <c r="E25" s="1049"/>
      <c r="F25" s="1049"/>
      <c r="G25" s="1049"/>
      <c r="H25" s="1049"/>
      <c r="I25" s="1049"/>
      <c r="J25" s="1049"/>
      <c r="K25" s="1049"/>
      <c r="L25" s="1049"/>
      <c r="M25" s="1049"/>
      <c r="N25" s="1049"/>
      <c r="O25" s="1049"/>
      <c r="P25" s="1049"/>
      <c r="Q25" s="1049"/>
      <c r="R25" s="1049"/>
      <c r="S25" s="1049"/>
      <c r="T25" s="1049"/>
      <c r="U25" s="1049"/>
      <c r="V25" s="1049"/>
      <c r="W25" s="1049"/>
      <c r="X25" s="1049"/>
      <c r="Y25" s="1049"/>
      <c r="Z25" s="1049"/>
      <c r="AA25" s="1049"/>
      <c r="AB25" s="1049"/>
      <c r="AC25" s="1049"/>
      <c r="AD25" s="1049"/>
      <c r="AE25" s="1049"/>
      <c r="AF25" s="1049"/>
      <c r="AG25" s="1049"/>
      <c r="AH25" s="1049"/>
      <c r="AI25" s="1049"/>
      <c r="AJ25" s="1049"/>
      <c r="AK25" s="1049"/>
      <c r="AL25" s="1049"/>
      <c r="AM25" s="1049"/>
      <c r="AN25" s="1049"/>
      <c r="AO25" s="1049"/>
      <c r="AP25" s="1049"/>
      <c r="AQ25" s="1049"/>
      <c r="AR25" s="1049"/>
      <c r="AS25" s="1049"/>
      <c r="AT25" s="1049"/>
      <c r="AU25" s="1049"/>
      <c r="AV25" s="1049"/>
      <c r="AW25" s="1049"/>
      <c r="AX25" s="1049"/>
      <c r="AY25" s="1049"/>
      <c r="AZ25" s="1049"/>
      <c r="BA25" s="1049"/>
      <c r="BB25" s="1049"/>
      <c r="BC25" s="1049"/>
      <c r="BD25" s="1049"/>
      <c r="BE25" s="1049"/>
      <c r="BF25" s="1049"/>
      <c r="BG25" s="1049"/>
      <c r="BH25" s="1049"/>
      <c r="BI25" s="1049"/>
      <c r="BJ25" s="94"/>
      <c r="BK25" s="94"/>
      <c r="BL25" s="94"/>
      <c r="BM25" s="94"/>
      <c r="BN25" s="94"/>
      <c r="BO25" s="101"/>
      <c r="BP25" s="101"/>
      <c r="BQ25" s="108">
        <v>19</v>
      </c>
      <c r="BR25" s="111"/>
      <c r="BS25" s="986"/>
      <c r="BT25" s="987"/>
      <c r="BU25" s="987"/>
      <c r="BV25" s="987"/>
      <c r="BW25" s="987"/>
      <c r="BX25" s="987"/>
      <c r="BY25" s="987"/>
      <c r="BZ25" s="987"/>
      <c r="CA25" s="987"/>
      <c r="CB25" s="987"/>
      <c r="CC25" s="987"/>
      <c r="CD25" s="987"/>
      <c r="CE25" s="987"/>
      <c r="CF25" s="987"/>
      <c r="CG25" s="989"/>
      <c r="CH25" s="983"/>
      <c r="CI25" s="984"/>
      <c r="CJ25" s="984"/>
      <c r="CK25" s="984"/>
      <c r="CL25" s="985"/>
      <c r="CM25" s="983"/>
      <c r="CN25" s="984"/>
      <c r="CO25" s="984"/>
      <c r="CP25" s="984"/>
      <c r="CQ25" s="985"/>
      <c r="CR25" s="983"/>
      <c r="CS25" s="984"/>
      <c r="CT25" s="984"/>
      <c r="CU25" s="984"/>
      <c r="CV25" s="985"/>
      <c r="CW25" s="983"/>
      <c r="CX25" s="984"/>
      <c r="CY25" s="984"/>
      <c r="CZ25" s="984"/>
      <c r="DA25" s="985"/>
      <c r="DB25" s="983"/>
      <c r="DC25" s="984"/>
      <c r="DD25" s="984"/>
      <c r="DE25" s="984"/>
      <c r="DF25" s="985"/>
      <c r="DG25" s="983"/>
      <c r="DH25" s="984"/>
      <c r="DI25" s="984"/>
      <c r="DJ25" s="984"/>
      <c r="DK25" s="985"/>
      <c r="DL25" s="983"/>
      <c r="DM25" s="984"/>
      <c r="DN25" s="984"/>
      <c r="DO25" s="984"/>
      <c r="DP25" s="985"/>
      <c r="DQ25" s="983"/>
      <c r="DR25" s="984"/>
      <c r="DS25" s="984"/>
      <c r="DT25" s="984"/>
      <c r="DU25" s="985"/>
      <c r="DV25" s="986"/>
      <c r="DW25" s="987"/>
      <c r="DX25" s="987"/>
      <c r="DY25" s="987"/>
      <c r="DZ25" s="988"/>
      <c r="EA25" s="88"/>
    </row>
    <row r="26" spans="1:131" ht="26.25" customHeight="1" x14ac:dyDescent="0.15">
      <c r="A26" s="990" t="s">
        <v>400</v>
      </c>
      <c r="B26" s="991"/>
      <c r="C26" s="991"/>
      <c r="D26" s="991"/>
      <c r="E26" s="991"/>
      <c r="F26" s="991"/>
      <c r="G26" s="991"/>
      <c r="H26" s="991"/>
      <c r="I26" s="991"/>
      <c r="J26" s="991"/>
      <c r="K26" s="991"/>
      <c r="L26" s="991"/>
      <c r="M26" s="991"/>
      <c r="N26" s="991"/>
      <c r="O26" s="991"/>
      <c r="P26" s="992"/>
      <c r="Q26" s="996" t="s">
        <v>391</v>
      </c>
      <c r="R26" s="997"/>
      <c r="S26" s="997"/>
      <c r="T26" s="997"/>
      <c r="U26" s="998"/>
      <c r="V26" s="996" t="s">
        <v>390</v>
      </c>
      <c r="W26" s="997"/>
      <c r="X26" s="997"/>
      <c r="Y26" s="997"/>
      <c r="Z26" s="998"/>
      <c r="AA26" s="996" t="s">
        <v>389</v>
      </c>
      <c r="AB26" s="997"/>
      <c r="AC26" s="997"/>
      <c r="AD26" s="997"/>
      <c r="AE26" s="997"/>
      <c r="AF26" s="1050" t="s">
        <v>388</v>
      </c>
      <c r="AG26" s="1003"/>
      <c r="AH26" s="1003"/>
      <c r="AI26" s="1003"/>
      <c r="AJ26" s="1051"/>
      <c r="AK26" s="997" t="s">
        <v>387</v>
      </c>
      <c r="AL26" s="997"/>
      <c r="AM26" s="997"/>
      <c r="AN26" s="997"/>
      <c r="AO26" s="998"/>
      <c r="AP26" s="996" t="s">
        <v>386</v>
      </c>
      <c r="AQ26" s="997"/>
      <c r="AR26" s="997"/>
      <c r="AS26" s="997"/>
      <c r="AT26" s="998"/>
      <c r="AU26" s="996" t="s">
        <v>399</v>
      </c>
      <c r="AV26" s="997"/>
      <c r="AW26" s="997"/>
      <c r="AX26" s="997"/>
      <c r="AY26" s="998"/>
      <c r="AZ26" s="996" t="s">
        <v>398</v>
      </c>
      <c r="BA26" s="997"/>
      <c r="BB26" s="997"/>
      <c r="BC26" s="997"/>
      <c r="BD26" s="998"/>
      <c r="BE26" s="996" t="s">
        <v>384</v>
      </c>
      <c r="BF26" s="997"/>
      <c r="BG26" s="997"/>
      <c r="BH26" s="997"/>
      <c r="BI26" s="1015"/>
      <c r="BJ26" s="94"/>
      <c r="BK26" s="94"/>
      <c r="BL26" s="94"/>
      <c r="BM26" s="94"/>
      <c r="BN26" s="94"/>
      <c r="BO26" s="101"/>
      <c r="BP26" s="101"/>
      <c r="BQ26" s="108">
        <v>20</v>
      </c>
      <c r="BR26" s="111"/>
      <c r="BS26" s="986"/>
      <c r="BT26" s="987"/>
      <c r="BU26" s="987"/>
      <c r="BV26" s="987"/>
      <c r="BW26" s="987"/>
      <c r="BX26" s="987"/>
      <c r="BY26" s="987"/>
      <c r="BZ26" s="987"/>
      <c r="CA26" s="987"/>
      <c r="CB26" s="987"/>
      <c r="CC26" s="987"/>
      <c r="CD26" s="987"/>
      <c r="CE26" s="987"/>
      <c r="CF26" s="987"/>
      <c r="CG26" s="989"/>
      <c r="CH26" s="983"/>
      <c r="CI26" s="984"/>
      <c r="CJ26" s="984"/>
      <c r="CK26" s="984"/>
      <c r="CL26" s="985"/>
      <c r="CM26" s="983"/>
      <c r="CN26" s="984"/>
      <c r="CO26" s="984"/>
      <c r="CP26" s="984"/>
      <c r="CQ26" s="985"/>
      <c r="CR26" s="983"/>
      <c r="CS26" s="984"/>
      <c r="CT26" s="984"/>
      <c r="CU26" s="984"/>
      <c r="CV26" s="985"/>
      <c r="CW26" s="983"/>
      <c r="CX26" s="984"/>
      <c r="CY26" s="984"/>
      <c r="CZ26" s="984"/>
      <c r="DA26" s="985"/>
      <c r="DB26" s="983"/>
      <c r="DC26" s="984"/>
      <c r="DD26" s="984"/>
      <c r="DE26" s="984"/>
      <c r="DF26" s="985"/>
      <c r="DG26" s="983"/>
      <c r="DH26" s="984"/>
      <c r="DI26" s="984"/>
      <c r="DJ26" s="984"/>
      <c r="DK26" s="985"/>
      <c r="DL26" s="983"/>
      <c r="DM26" s="984"/>
      <c r="DN26" s="984"/>
      <c r="DO26" s="984"/>
      <c r="DP26" s="985"/>
      <c r="DQ26" s="983"/>
      <c r="DR26" s="984"/>
      <c r="DS26" s="984"/>
      <c r="DT26" s="984"/>
      <c r="DU26" s="985"/>
      <c r="DV26" s="986"/>
      <c r="DW26" s="987"/>
      <c r="DX26" s="987"/>
      <c r="DY26" s="987"/>
      <c r="DZ26" s="988"/>
      <c r="EA26" s="88"/>
    </row>
    <row r="27" spans="1:131" ht="26.25" customHeight="1" thickBot="1" x14ac:dyDescent="0.2">
      <c r="A27" s="993"/>
      <c r="B27" s="994"/>
      <c r="C27" s="994"/>
      <c r="D27" s="994"/>
      <c r="E27" s="994"/>
      <c r="F27" s="994"/>
      <c r="G27" s="994"/>
      <c r="H27" s="994"/>
      <c r="I27" s="994"/>
      <c r="J27" s="994"/>
      <c r="K27" s="994"/>
      <c r="L27" s="994"/>
      <c r="M27" s="994"/>
      <c r="N27" s="994"/>
      <c r="O27" s="994"/>
      <c r="P27" s="995"/>
      <c r="Q27" s="999"/>
      <c r="R27" s="1000"/>
      <c r="S27" s="1000"/>
      <c r="T27" s="1000"/>
      <c r="U27" s="1001"/>
      <c r="V27" s="999"/>
      <c r="W27" s="1000"/>
      <c r="X27" s="1000"/>
      <c r="Y27" s="1000"/>
      <c r="Z27" s="1001"/>
      <c r="AA27" s="999"/>
      <c r="AB27" s="1000"/>
      <c r="AC27" s="1000"/>
      <c r="AD27" s="1000"/>
      <c r="AE27" s="1000"/>
      <c r="AF27" s="1052"/>
      <c r="AG27" s="1006"/>
      <c r="AH27" s="1006"/>
      <c r="AI27" s="1006"/>
      <c r="AJ27" s="1053"/>
      <c r="AK27" s="1000"/>
      <c r="AL27" s="1000"/>
      <c r="AM27" s="1000"/>
      <c r="AN27" s="1000"/>
      <c r="AO27" s="1001"/>
      <c r="AP27" s="999"/>
      <c r="AQ27" s="1000"/>
      <c r="AR27" s="1000"/>
      <c r="AS27" s="1000"/>
      <c r="AT27" s="1001"/>
      <c r="AU27" s="999"/>
      <c r="AV27" s="1000"/>
      <c r="AW27" s="1000"/>
      <c r="AX27" s="1000"/>
      <c r="AY27" s="1001"/>
      <c r="AZ27" s="999"/>
      <c r="BA27" s="1000"/>
      <c r="BB27" s="1000"/>
      <c r="BC27" s="1000"/>
      <c r="BD27" s="1001"/>
      <c r="BE27" s="999"/>
      <c r="BF27" s="1000"/>
      <c r="BG27" s="1000"/>
      <c r="BH27" s="1000"/>
      <c r="BI27" s="1016"/>
      <c r="BJ27" s="94"/>
      <c r="BK27" s="94"/>
      <c r="BL27" s="94"/>
      <c r="BM27" s="94"/>
      <c r="BN27" s="94"/>
      <c r="BO27" s="101"/>
      <c r="BP27" s="101"/>
      <c r="BQ27" s="108">
        <v>21</v>
      </c>
      <c r="BR27" s="111"/>
      <c r="BS27" s="986"/>
      <c r="BT27" s="987"/>
      <c r="BU27" s="987"/>
      <c r="BV27" s="987"/>
      <c r="BW27" s="987"/>
      <c r="BX27" s="987"/>
      <c r="BY27" s="987"/>
      <c r="BZ27" s="987"/>
      <c r="CA27" s="987"/>
      <c r="CB27" s="987"/>
      <c r="CC27" s="987"/>
      <c r="CD27" s="987"/>
      <c r="CE27" s="987"/>
      <c r="CF27" s="987"/>
      <c r="CG27" s="989"/>
      <c r="CH27" s="983"/>
      <c r="CI27" s="984"/>
      <c r="CJ27" s="984"/>
      <c r="CK27" s="984"/>
      <c r="CL27" s="985"/>
      <c r="CM27" s="983"/>
      <c r="CN27" s="984"/>
      <c r="CO27" s="984"/>
      <c r="CP27" s="984"/>
      <c r="CQ27" s="985"/>
      <c r="CR27" s="983"/>
      <c r="CS27" s="984"/>
      <c r="CT27" s="984"/>
      <c r="CU27" s="984"/>
      <c r="CV27" s="985"/>
      <c r="CW27" s="983"/>
      <c r="CX27" s="984"/>
      <c r="CY27" s="984"/>
      <c r="CZ27" s="984"/>
      <c r="DA27" s="985"/>
      <c r="DB27" s="983"/>
      <c r="DC27" s="984"/>
      <c r="DD27" s="984"/>
      <c r="DE27" s="984"/>
      <c r="DF27" s="985"/>
      <c r="DG27" s="983"/>
      <c r="DH27" s="984"/>
      <c r="DI27" s="984"/>
      <c r="DJ27" s="984"/>
      <c r="DK27" s="985"/>
      <c r="DL27" s="983"/>
      <c r="DM27" s="984"/>
      <c r="DN27" s="984"/>
      <c r="DO27" s="984"/>
      <c r="DP27" s="985"/>
      <c r="DQ27" s="983"/>
      <c r="DR27" s="984"/>
      <c r="DS27" s="984"/>
      <c r="DT27" s="984"/>
      <c r="DU27" s="985"/>
      <c r="DV27" s="986"/>
      <c r="DW27" s="987"/>
      <c r="DX27" s="987"/>
      <c r="DY27" s="987"/>
      <c r="DZ27" s="988"/>
      <c r="EA27" s="88"/>
    </row>
    <row r="28" spans="1:131" ht="26.25" customHeight="1" thickTop="1" x14ac:dyDescent="0.15">
      <c r="A28" s="112">
        <v>1</v>
      </c>
      <c r="B28" s="1036" t="s">
        <v>397</v>
      </c>
      <c r="C28" s="1037"/>
      <c r="D28" s="1037"/>
      <c r="E28" s="1037"/>
      <c r="F28" s="1037"/>
      <c r="G28" s="1037"/>
      <c r="H28" s="1037"/>
      <c r="I28" s="1037"/>
      <c r="J28" s="1037"/>
      <c r="K28" s="1037"/>
      <c r="L28" s="1037"/>
      <c r="M28" s="1037"/>
      <c r="N28" s="1037"/>
      <c r="O28" s="1037"/>
      <c r="P28" s="1038"/>
      <c r="Q28" s="1039">
        <v>117</v>
      </c>
      <c r="R28" s="1040"/>
      <c r="S28" s="1040"/>
      <c r="T28" s="1040"/>
      <c r="U28" s="1040"/>
      <c r="V28" s="1040">
        <v>114</v>
      </c>
      <c r="W28" s="1040"/>
      <c r="X28" s="1040"/>
      <c r="Y28" s="1040"/>
      <c r="Z28" s="1040"/>
      <c r="AA28" s="1040">
        <v>3</v>
      </c>
      <c r="AB28" s="1040"/>
      <c r="AC28" s="1040"/>
      <c r="AD28" s="1040"/>
      <c r="AE28" s="1041"/>
      <c r="AF28" s="1042">
        <v>3</v>
      </c>
      <c r="AG28" s="1040"/>
      <c r="AH28" s="1040"/>
      <c r="AI28" s="1040"/>
      <c r="AJ28" s="1043"/>
      <c r="AK28" s="1044">
        <v>42</v>
      </c>
      <c r="AL28" s="1045"/>
      <c r="AM28" s="1045"/>
      <c r="AN28" s="1045"/>
      <c r="AO28" s="1045"/>
      <c r="AP28" s="1045" t="s">
        <v>378</v>
      </c>
      <c r="AQ28" s="1045"/>
      <c r="AR28" s="1045"/>
      <c r="AS28" s="1045"/>
      <c r="AT28" s="1045"/>
      <c r="AU28" s="1045" t="s">
        <v>378</v>
      </c>
      <c r="AV28" s="1045"/>
      <c r="AW28" s="1045"/>
      <c r="AX28" s="1045"/>
      <c r="AY28" s="1045"/>
      <c r="AZ28" s="1046" t="s">
        <v>378</v>
      </c>
      <c r="BA28" s="1046"/>
      <c r="BB28" s="1046"/>
      <c r="BC28" s="1046"/>
      <c r="BD28" s="1046"/>
      <c r="BE28" s="1047"/>
      <c r="BF28" s="1047"/>
      <c r="BG28" s="1047"/>
      <c r="BH28" s="1047"/>
      <c r="BI28" s="1048"/>
      <c r="BJ28" s="94"/>
      <c r="BK28" s="94"/>
      <c r="BL28" s="94"/>
      <c r="BM28" s="94"/>
      <c r="BN28" s="94"/>
      <c r="BO28" s="101"/>
      <c r="BP28" s="101"/>
      <c r="BQ28" s="108">
        <v>22</v>
      </c>
      <c r="BR28" s="111"/>
      <c r="BS28" s="986"/>
      <c r="BT28" s="987"/>
      <c r="BU28" s="987"/>
      <c r="BV28" s="987"/>
      <c r="BW28" s="987"/>
      <c r="BX28" s="987"/>
      <c r="BY28" s="987"/>
      <c r="BZ28" s="987"/>
      <c r="CA28" s="987"/>
      <c r="CB28" s="987"/>
      <c r="CC28" s="987"/>
      <c r="CD28" s="987"/>
      <c r="CE28" s="987"/>
      <c r="CF28" s="987"/>
      <c r="CG28" s="989"/>
      <c r="CH28" s="983"/>
      <c r="CI28" s="984"/>
      <c r="CJ28" s="984"/>
      <c r="CK28" s="984"/>
      <c r="CL28" s="985"/>
      <c r="CM28" s="983"/>
      <c r="CN28" s="984"/>
      <c r="CO28" s="984"/>
      <c r="CP28" s="984"/>
      <c r="CQ28" s="985"/>
      <c r="CR28" s="983"/>
      <c r="CS28" s="984"/>
      <c r="CT28" s="984"/>
      <c r="CU28" s="984"/>
      <c r="CV28" s="985"/>
      <c r="CW28" s="983"/>
      <c r="CX28" s="984"/>
      <c r="CY28" s="984"/>
      <c r="CZ28" s="984"/>
      <c r="DA28" s="985"/>
      <c r="DB28" s="983"/>
      <c r="DC28" s="984"/>
      <c r="DD28" s="984"/>
      <c r="DE28" s="984"/>
      <c r="DF28" s="985"/>
      <c r="DG28" s="983"/>
      <c r="DH28" s="984"/>
      <c r="DI28" s="984"/>
      <c r="DJ28" s="984"/>
      <c r="DK28" s="985"/>
      <c r="DL28" s="983"/>
      <c r="DM28" s="984"/>
      <c r="DN28" s="984"/>
      <c r="DO28" s="984"/>
      <c r="DP28" s="985"/>
      <c r="DQ28" s="983"/>
      <c r="DR28" s="984"/>
      <c r="DS28" s="984"/>
      <c r="DT28" s="984"/>
      <c r="DU28" s="985"/>
      <c r="DV28" s="986"/>
      <c r="DW28" s="987"/>
      <c r="DX28" s="987"/>
      <c r="DY28" s="987"/>
      <c r="DZ28" s="988"/>
      <c r="EA28" s="88"/>
    </row>
    <row r="29" spans="1:131" ht="26.25" customHeight="1" x14ac:dyDescent="0.15">
      <c r="A29" s="112">
        <v>2</v>
      </c>
      <c r="B29" s="1024" t="s">
        <v>325</v>
      </c>
      <c r="C29" s="1025"/>
      <c r="D29" s="1025"/>
      <c r="E29" s="1025"/>
      <c r="F29" s="1025"/>
      <c r="G29" s="1025"/>
      <c r="H29" s="1025"/>
      <c r="I29" s="1025"/>
      <c r="J29" s="1025"/>
      <c r="K29" s="1025"/>
      <c r="L29" s="1025"/>
      <c r="M29" s="1025"/>
      <c r="N29" s="1025"/>
      <c r="O29" s="1025"/>
      <c r="P29" s="1026"/>
      <c r="Q29" s="1032">
        <v>65</v>
      </c>
      <c r="R29" s="1033"/>
      <c r="S29" s="1033"/>
      <c r="T29" s="1033"/>
      <c r="U29" s="1033"/>
      <c r="V29" s="1033">
        <v>65</v>
      </c>
      <c r="W29" s="1033"/>
      <c r="X29" s="1033"/>
      <c r="Y29" s="1033"/>
      <c r="Z29" s="1033"/>
      <c r="AA29" s="1033">
        <v>0</v>
      </c>
      <c r="AB29" s="1033"/>
      <c r="AC29" s="1033"/>
      <c r="AD29" s="1033"/>
      <c r="AE29" s="1034"/>
      <c r="AF29" s="1029">
        <v>0</v>
      </c>
      <c r="AG29" s="1030"/>
      <c r="AH29" s="1030"/>
      <c r="AI29" s="1030"/>
      <c r="AJ29" s="1031"/>
      <c r="AK29" s="974">
        <v>28</v>
      </c>
      <c r="AL29" s="958"/>
      <c r="AM29" s="958"/>
      <c r="AN29" s="958"/>
      <c r="AO29" s="958"/>
      <c r="AP29" s="958" t="s">
        <v>378</v>
      </c>
      <c r="AQ29" s="958"/>
      <c r="AR29" s="958"/>
      <c r="AS29" s="958"/>
      <c r="AT29" s="958"/>
      <c r="AU29" s="958" t="s">
        <v>378</v>
      </c>
      <c r="AV29" s="958"/>
      <c r="AW29" s="958"/>
      <c r="AX29" s="958"/>
      <c r="AY29" s="958"/>
      <c r="AZ29" s="1035" t="s">
        <v>378</v>
      </c>
      <c r="BA29" s="1035"/>
      <c r="BB29" s="1035"/>
      <c r="BC29" s="1035"/>
      <c r="BD29" s="1035"/>
      <c r="BE29" s="959"/>
      <c r="BF29" s="959"/>
      <c r="BG29" s="959"/>
      <c r="BH29" s="959"/>
      <c r="BI29" s="960"/>
      <c r="BJ29" s="94"/>
      <c r="BK29" s="94"/>
      <c r="BL29" s="94"/>
      <c r="BM29" s="94"/>
      <c r="BN29" s="94"/>
      <c r="BO29" s="101"/>
      <c r="BP29" s="101"/>
      <c r="BQ29" s="108">
        <v>23</v>
      </c>
      <c r="BR29" s="111"/>
      <c r="BS29" s="986"/>
      <c r="BT29" s="987"/>
      <c r="BU29" s="987"/>
      <c r="BV29" s="987"/>
      <c r="BW29" s="987"/>
      <c r="BX29" s="987"/>
      <c r="BY29" s="987"/>
      <c r="BZ29" s="987"/>
      <c r="CA29" s="987"/>
      <c r="CB29" s="987"/>
      <c r="CC29" s="987"/>
      <c r="CD29" s="987"/>
      <c r="CE29" s="987"/>
      <c r="CF29" s="987"/>
      <c r="CG29" s="989"/>
      <c r="CH29" s="983"/>
      <c r="CI29" s="984"/>
      <c r="CJ29" s="984"/>
      <c r="CK29" s="984"/>
      <c r="CL29" s="985"/>
      <c r="CM29" s="983"/>
      <c r="CN29" s="984"/>
      <c r="CO29" s="984"/>
      <c r="CP29" s="984"/>
      <c r="CQ29" s="985"/>
      <c r="CR29" s="983"/>
      <c r="CS29" s="984"/>
      <c r="CT29" s="984"/>
      <c r="CU29" s="984"/>
      <c r="CV29" s="985"/>
      <c r="CW29" s="983"/>
      <c r="CX29" s="984"/>
      <c r="CY29" s="984"/>
      <c r="CZ29" s="984"/>
      <c r="DA29" s="985"/>
      <c r="DB29" s="983"/>
      <c r="DC29" s="984"/>
      <c r="DD29" s="984"/>
      <c r="DE29" s="984"/>
      <c r="DF29" s="985"/>
      <c r="DG29" s="983"/>
      <c r="DH29" s="984"/>
      <c r="DI29" s="984"/>
      <c r="DJ29" s="984"/>
      <c r="DK29" s="985"/>
      <c r="DL29" s="983"/>
      <c r="DM29" s="984"/>
      <c r="DN29" s="984"/>
      <c r="DO29" s="984"/>
      <c r="DP29" s="985"/>
      <c r="DQ29" s="983"/>
      <c r="DR29" s="984"/>
      <c r="DS29" s="984"/>
      <c r="DT29" s="984"/>
      <c r="DU29" s="985"/>
      <c r="DV29" s="986"/>
      <c r="DW29" s="987"/>
      <c r="DX29" s="987"/>
      <c r="DY29" s="987"/>
      <c r="DZ29" s="988"/>
      <c r="EA29" s="88"/>
    </row>
    <row r="30" spans="1:131" ht="26.25" customHeight="1" x14ac:dyDescent="0.15">
      <c r="A30" s="112">
        <v>3</v>
      </c>
      <c r="B30" s="1024" t="s">
        <v>328</v>
      </c>
      <c r="C30" s="1025"/>
      <c r="D30" s="1025"/>
      <c r="E30" s="1025"/>
      <c r="F30" s="1025"/>
      <c r="G30" s="1025"/>
      <c r="H30" s="1025"/>
      <c r="I30" s="1025"/>
      <c r="J30" s="1025"/>
      <c r="K30" s="1025"/>
      <c r="L30" s="1025"/>
      <c r="M30" s="1025"/>
      <c r="N30" s="1025"/>
      <c r="O30" s="1025"/>
      <c r="P30" s="1026"/>
      <c r="Q30" s="1032">
        <v>156</v>
      </c>
      <c r="R30" s="1033"/>
      <c r="S30" s="1033"/>
      <c r="T30" s="1033"/>
      <c r="U30" s="1033"/>
      <c r="V30" s="1033">
        <v>156</v>
      </c>
      <c r="W30" s="1033"/>
      <c r="X30" s="1033"/>
      <c r="Y30" s="1033"/>
      <c r="Z30" s="1033"/>
      <c r="AA30" s="1033">
        <v>0</v>
      </c>
      <c r="AB30" s="1033"/>
      <c r="AC30" s="1033"/>
      <c r="AD30" s="1033"/>
      <c r="AE30" s="1034"/>
      <c r="AF30" s="1029" t="s">
        <v>46</v>
      </c>
      <c r="AG30" s="1030"/>
      <c r="AH30" s="1030"/>
      <c r="AI30" s="1030"/>
      <c r="AJ30" s="1031"/>
      <c r="AK30" s="974">
        <v>42</v>
      </c>
      <c r="AL30" s="958"/>
      <c r="AM30" s="958"/>
      <c r="AN30" s="958"/>
      <c r="AO30" s="958"/>
      <c r="AP30" s="958" t="s">
        <v>378</v>
      </c>
      <c r="AQ30" s="958"/>
      <c r="AR30" s="958"/>
      <c r="AS30" s="958"/>
      <c r="AT30" s="958"/>
      <c r="AU30" s="958" t="s">
        <v>378</v>
      </c>
      <c r="AV30" s="958"/>
      <c r="AW30" s="958"/>
      <c r="AX30" s="958"/>
      <c r="AY30" s="958"/>
      <c r="AZ30" s="1035" t="s">
        <v>378</v>
      </c>
      <c r="BA30" s="1035"/>
      <c r="BB30" s="1035"/>
      <c r="BC30" s="1035"/>
      <c r="BD30" s="1035"/>
      <c r="BE30" s="959"/>
      <c r="BF30" s="959"/>
      <c r="BG30" s="959"/>
      <c r="BH30" s="959"/>
      <c r="BI30" s="960"/>
      <c r="BJ30" s="94"/>
      <c r="BK30" s="94"/>
      <c r="BL30" s="94"/>
      <c r="BM30" s="94"/>
      <c r="BN30" s="94"/>
      <c r="BO30" s="101"/>
      <c r="BP30" s="101"/>
      <c r="BQ30" s="108">
        <v>24</v>
      </c>
      <c r="BR30" s="111"/>
      <c r="BS30" s="986"/>
      <c r="BT30" s="987"/>
      <c r="BU30" s="987"/>
      <c r="BV30" s="987"/>
      <c r="BW30" s="987"/>
      <c r="BX30" s="987"/>
      <c r="BY30" s="987"/>
      <c r="BZ30" s="987"/>
      <c r="CA30" s="987"/>
      <c r="CB30" s="987"/>
      <c r="CC30" s="987"/>
      <c r="CD30" s="987"/>
      <c r="CE30" s="987"/>
      <c r="CF30" s="987"/>
      <c r="CG30" s="989"/>
      <c r="CH30" s="983"/>
      <c r="CI30" s="984"/>
      <c r="CJ30" s="984"/>
      <c r="CK30" s="984"/>
      <c r="CL30" s="985"/>
      <c r="CM30" s="983"/>
      <c r="CN30" s="984"/>
      <c r="CO30" s="984"/>
      <c r="CP30" s="984"/>
      <c r="CQ30" s="985"/>
      <c r="CR30" s="983"/>
      <c r="CS30" s="984"/>
      <c r="CT30" s="984"/>
      <c r="CU30" s="984"/>
      <c r="CV30" s="985"/>
      <c r="CW30" s="983"/>
      <c r="CX30" s="984"/>
      <c r="CY30" s="984"/>
      <c r="CZ30" s="984"/>
      <c r="DA30" s="985"/>
      <c r="DB30" s="983"/>
      <c r="DC30" s="984"/>
      <c r="DD30" s="984"/>
      <c r="DE30" s="984"/>
      <c r="DF30" s="985"/>
      <c r="DG30" s="983"/>
      <c r="DH30" s="984"/>
      <c r="DI30" s="984"/>
      <c r="DJ30" s="984"/>
      <c r="DK30" s="985"/>
      <c r="DL30" s="983"/>
      <c r="DM30" s="984"/>
      <c r="DN30" s="984"/>
      <c r="DO30" s="984"/>
      <c r="DP30" s="985"/>
      <c r="DQ30" s="983"/>
      <c r="DR30" s="984"/>
      <c r="DS30" s="984"/>
      <c r="DT30" s="984"/>
      <c r="DU30" s="985"/>
      <c r="DV30" s="986"/>
      <c r="DW30" s="987"/>
      <c r="DX30" s="987"/>
      <c r="DY30" s="987"/>
      <c r="DZ30" s="988"/>
      <c r="EA30" s="88"/>
    </row>
    <row r="31" spans="1:131" ht="26.25" customHeight="1" x14ac:dyDescent="0.15">
      <c r="A31" s="112">
        <v>4</v>
      </c>
      <c r="B31" s="1024" t="s">
        <v>331</v>
      </c>
      <c r="C31" s="1025"/>
      <c r="D31" s="1025"/>
      <c r="E31" s="1025"/>
      <c r="F31" s="1025"/>
      <c r="G31" s="1025"/>
      <c r="H31" s="1025"/>
      <c r="I31" s="1025"/>
      <c r="J31" s="1025"/>
      <c r="K31" s="1025"/>
      <c r="L31" s="1025"/>
      <c r="M31" s="1025"/>
      <c r="N31" s="1025"/>
      <c r="O31" s="1025"/>
      <c r="P31" s="1026"/>
      <c r="Q31" s="1032">
        <v>338</v>
      </c>
      <c r="R31" s="1033"/>
      <c r="S31" s="1033"/>
      <c r="T31" s="1033"/>
      <c r="U31" s="1033"/>
      <c r="V31" s="1033">
        <v>158</v>
      </c>
      <c r="W31" s="1033"/>
      <c r="X31" s="1033"/>
      <c r="Y31" s="1033"/>
      <c r="Z31" s="1033"/>
      <c r="AA31" s="1033">
        <v>180</v>
      </c>
      <c r="AB31" s="1033"/>
      <c r="AC31" s="1033"/>
      <c r="AD31" s="1033"/>
      <c r="AE31" s="1034"/>
      <c r="AF31" s="1029">
        <v>196</v>
      </c>
      <c r="AG31" s="1030"/>
      <c r="AH31" s="1030"/>
      <c r="AI31" s="1030"/>
      <c r="AJ31" s="1031"/>
      <c r="AK31" s="974">
        <v>9</v>
      </c>
      <c r="AL31" s="958"/>
      <c r="AM31" s="958"/>
      <c r="AN31" s="958"/>
      <c r="AO31" s="958"/>
      <c r="AP31" s="958">
        <v>218</v>
      </c>
      <c r="AQ31" s="958"/>
      <c r="AR31" s="958"/>
      <c r="AS31" s="958"/>
      <c r="AT31" s="958"/>
      <c r="AU31" s="958">
        <v>201</v>
      </c>
      <c r="AV31" s="958"/>
      <c r="AW31" s="958"/>
      <c r="AX31" s="958"/>
      <c r="AY31" s="958"/>
      <c r="AZ31" s="1035" t="s">
        <v>378</v>
      </c>
      <c r="BA31" s="1035"/>
      <c r="BB31" s="1035"/>
      <c r="BC31" s="1035"/>
      <c r="BD31" s="1035"/>
      <c r="BE31" s="959" t="s">
        <v>396</v>
      </c>
      <c r="BF31" s="959"/>
      <c r="BG31" s="959"/>
      <c r="BH31" s="959"/>
      <c r="BI31" s="960"/>
      <c r="BJ31" s="94"/>
      <c r="BK31" s="94"/>
      <c r="BL31" s="94"/>
      <c r="BM31" s="94"/>
      <c r="BN31" s="94"/>
      <c r="BO31" s="101"/>
      <c r="BP31" s="101"/>
      <c r="BQ31" s="108">
        <v>25</v>
      </c>
      <c r="BR31" s="111"/>
      <c r="BS31" s="986"/>
      <c r="BT31" s="987"/>
      <c r="BU31" s="987"/>
      <c r="BV31" s="987"/>
      <c r="BW31" s="987"/>
      <c r="BX31" s="987"/>
      <c r="BY31" s="987"/>
      <c r="BZ31" s="987"/>
      <c r="CA31" s="987"/>
      <c r="CB31" s="987"/>
      <c r="CC31" s="987"/>
      <c r="CD31" s="987"/>
      <c r="CE31" s="987"/>
      <c r="CF31" s="987"/>
      <c r="CG31" s="989"/>
      <c r="CH31" s="983"/>
      <c r="CI31" s="984"/>
      <c r="CJ31" s="984"/>
      <c r="CK31" s="984"/>
      <c r="CL31" s="985"/>
      <c r="CM31" s="983"/>
      <c r="CN31" s="984"/>
      <c r="CO31" s="984"/>
      <c r="CP31" s="984"/>
      <c r="CQ31" s="985"/>
      <c r="CR31" s="983"/>
      <c r="CS31" s="984"/>
      <c r="CT31" s="984"/>
      <c r="CU31" s="984"/>
      <c r="CV31" s="985"/>
      <c r="CW31" s="983"/>
      <c r="CX31" s="984"/>
      <c r="CY31" s="984"/>
      <c r="CZ31" s="984"/>
      <c r="DA31" s="985"/>
      <c r="DB31" s="983"/>
      <c r="DC31" s="984"/>
      <c r="DD31" s="984"/>
      <c r="DE31" s="984"/>
      <c r="DF31" s="985"/>
      <c r="DG31" s="983"/>
      <c r="DH31" s="984"/>
      <c r="DI31" s="984"/>
      <c r="DJ31" s="984"/>
      <c r="DK31" s="985"/>
      <c r="DL31" s="983"/>
      <c r="DM31" s="984"/>
      <c r="DN31" s="984"/>
      <c r="DO31" s="984"/>
      <c r="DP31" s="985"/>
      <c r="DQ31" s="983"/>
      <c r="DR31" s="984"/>
      <c r="DS31" s="984"/>
      <c r="DT31" s="984"/>
      <c r="DU31" s="985"/>
      <c r="DV31" s="986"/>
      <c r="DW31" s="987"/>
      <c r="DX31" s="987"/>
      <c r="DY31" s="987"/>
      <c r="DZ31" s="988"/>
      <c r="EA31" s="88"/>
    </row>
    <row r="32" spans="1:131" ht="26.25" customHeight="1" x14ac:dyDescent="0.15">
      <c r="A32" s="112">
        <v>5</v>
      </c>
      <c r="B32" s="1024" t="s">
        <v>334</v>
      </c>
      <c r="C32" s="1025"/>
      <c r="D32" s="1025"/>
      <c r="E32" s="1025"/>
      <c r="F32" s="1025"/>
      <c r="G32" s="1025"/>
      <c r="H32" s="1025"/>
      <c r="I32" s="1025"/>
      <c r="J32" s="1025"/>
      <c r="K32" s="1025"/>
      <c r="L32" s="1025"/>
      <c r="M32" s="1025"/>
      <c r="N32" s="1025"/>
      <c r="O32" s="1025"/>
      <c r="P32" s="1026"/>
      <c r="Q32" s="1032">
        <v>287</v>
      </c>
      <c r="R32" s="1033"/>
      <c r="S32" s="1033"/>
      <c r="T32" s="1033"/>
      <c r="U32" s="1033"/>
      <c r="V32" s="1033">
        <v>292</v>
      </c>
      <c r="W32" s="1033"/>
      <c r="X32" s="1033"/>
      <c r="Y32" s="1033"/>
      <c r="Z32" s="1033"/>
      <c r="AA32" s="1033">
        <v>-5</v>
      </c>
      <c r="AB32" s="1033"/>
      <c r="AC32" s="1033"/>
      <c r="AD32" s="1033"/>
      <c r="AE32" s="1034"/>
      <c r="AF32" s="1029">
        <v>12</v>
      </c>
      <c r="AG32" s="1030"/>
      <c r="AH32" s="1030"/>
      <c r="AI32" s="1030"/>
      <c r="AJ32" s="1031"/>
      <c r="AK32" s="974">
        <v>157</v>
      </c>
      <c r="AL32" s="958"/>
      <c r="AM32" s="958"/>
      <c r="AN32" s="958"/>
      <c r="AO32" s="958"/>
      <c r="AP32" s="958">
        <v>769</v>
      </c>
      <c r="AQ32" s="958"/>
      <c r="AR32" s="958"/>
      <c r="AS32" s="958"/>
      <c r="AT32" s="958"/>
      <c r="AU32" s="958">
        <v>769</v>
      </c>
      <c r="AV32" s="958"/>
      <c r="AW32" s="958"/>
      <c r="AX32" s="958"/>
      <c r="AY32" s="958"/>
      <c r="AZ32" s="1035" t="s">
        <v>378</v>
      </c>
      <c r="BA32" s="1035"/>
      <c r="BB32" s="1035"/>
      <c r="BC32" s="1035"/>
      <c r="BD32" s="1035"/>
      <c r="BE32" s="959" t="s">
        <v>396</v>
      </c>
      <c r="BF32" s="959"/>
      <c r="BG32" s="959"/>
      <c r="BH32" s="959"/>
      <c r="BI32" s="960"/>
      <c r="BJ32" s="94"/>
      <c r="BK32" s="94"/>
      <c r="BL32" s="94"/>
      <c r="BM32" s="94"/>
      <c r="BN32" s="94"/>
      <c r="BO32" s="101"/>
      <c r="BP32" s="101"/>
      <c r="BQ32" s="108">
        <v>26</v>
      </c>
      <c r="BR32" s="111"/>
      <c r="BS32" s="986"/>
      <c r="BT32" s="987"/>
      <c r="BU32" s="987"/>
      <c r="BV32" s="987"/>
      <c r="BW32" s="987"/>
      <c r="BX32" s="987"/>
      <c r="BY32" s="987"/>
      <c r="BZ32" s="987"/>
      <c r="CA32" s="987"/>
      <c r="CB32" s="987"/>
      <c r="CC32" s="987"/>
      <c r="CD32" s="987"/>
      <c r="CE32" s="987"/>
      <c r="CF32" s="987"/>
      <c r="CG32" s="989"/>
      <c r="CH32" s="983"/>
      <c r="CI32" s="984"/>
      <c r="CJ32" s="984"/>
      <c r="CK32" s="984"/>
      <c r="CL32" s="985"/>
      <c r="CM32" s="983"/>
      <c r="CN32" s="984"/>
      <c r="CO32" s="984"/>
      <c r="CP32" s="984"/>
      <c r="CQ32" s="985"/>
      <c r="CR32" s="983"/>
      <c r="CS32" s="984"/>
      <c r="CT32" s="984"/>
      <c r="CU32" s="984"/>
      <c r="CV32" s="985"/>
      <c r="CW32" s="983"/>
      <c r="CX32" s="984"/>
      <c r="CY32" s="984"/>
      <c r="CZ32" s="984"/>
      <c r="DA32" s="985"/>
      <c r="DB32" s="983"/>
      <c r="DC32" s="984"/>
      <c r="DD32" s="984"/>
      <c r="DE32" s="984"/>
      <c r="DF32" s="985"/>
      <c r="DG32" s="983"/>
      <c r="DH32" s="984"/>
      <c r="DI32" s="984"/>
      <c r="DJ32" s="984"/>
      <c r="DK32" s="985"/>
      <c r="DL32" s="983"/>
      <c r="DM32" s="984"/>
      <c r="DN32" s="984"/>
      <c r="DO32" s="984"/>
      <c r="DP32" s="985"/>
      <c r="DQ32" s="983"/>
      <c r="DR32" s="984"/>
      <c r="DS32" s="984"/>
      <c r="DT32" s="984"/>
      <c r="DU32" s="985"/>
      <c r="DV32" s="986"/>
      <c r="DW32" s="987"/>
      <c r="DX32" s="987"/>
      <c r="DY32" s="987"/>
      <c r="DZ32" s="988"/>
      <c r="EA32" s="88"/>
    </row>
    <row r="33" spans="1:131" ht="26.25" customHeight="1" x14ac:dyDescent="0.15">
      <c r="A33" s="112">
        <v>6</v>
      </c>
      <c r="B33" s="1024"/>
      <c r="C33" s="1025"/>
      <c r="D33" s="1025"/>
      <c r="E33" s="1025"/>
      <c r="F33" s="1025"/>
      <c r="G33" s="1025"/>
      <c r="H33" s="1025"/>
      <c r="I33" s="1025"/>
      <c r="J33" s="1025"/>
      <c r="K33" s="1025"/>
      <c r="L33" s="1025"/>
      <c r="M33" s="1025"/>
      <c r="N33" s="1025"/>
      <c r="O33" s="1025"/>
      <c r="P33" s="1026"/>
      <c r="Q33" s="1032"/>
      <c r="R33" s="1033"/>
      <c r="S33" s="1033"/>
      <c r="T33" s="1033"/>
      <c r="U33" s="1033"/>
      <c r="V33" s="1033"/>
      <c r="W33" s="1033"/>
      <c r="X33" s="1033"/>
      <c r="Y33" s="1033"/>
      <c r="Z33" s="1033"/>
      <c r="AA33" s="1033"/>
      <c r="AB33" s="1033"/>
      <c r="AC33" s="1033"/>
      <c r="AD33" s="1033"/>
      <c r="AE33" s="1034"/>
      <c r="AF33" s="1029"/>
      <c r="AG33" s="1030"/>
      <c r="AH33" s="1030"/>
      <c r="AI33" s="1030"/>
      <c r="AJ33" s="1031"/>
      <c r="AK33" s="974"/>
      <c r="AL33" s="958"/>
      <c r="AM33" s="958"/>
      <c r="AN33" s="958"/>
      <c r="AO33" s="958"/>
      <c r="AP33" s="958"/>
      <c r="AQ33" s="958"/>
      <c r="AR33" s="958"/>
      <c r="AS33" s="958"/>
      <c r="AT33" s="958"/>
      <c r="AU33" s="958"/>
      <c r="AV33" s="958"/>
      <c r="AW33" s="958"/>
      <c r="AX33" s="958"/>
      <c r="AY33" s="958"/>
      <c r="AZ33" s="1035"/>
      <c r="BA33" s="1035"/>
      <c r="BB33" s="1035"/>
      <c r="BC33" s="1035"/>
      <c r="BD33" s="1035"/>
      <c r="BE33" s="959"/>
      <c r="BF33" s="959"/>
      <c r="BG33" s="959"/>
      <c r="BH33" s="959"/>
      <c r="BI33" s="960"/>
      <c r="BJ33" s="94"/>
      <c r="BK33" s="94"/>
      <c r="BL33" s="94"/>
      <c r="BM33" s="94"/>
      <c r="BN33" s="94"/>
      <c r="BO33" s="101"/>
      <c r="BP33" s="101"/>
      <c r="BQ33" s="108">
        <v>27</v>
      </c>
      <c r="BR33" s="111"/>
      <c r="BS33" s="986"/>
      <c r="BT33" s="987"/>
      <c r="BU33" s="987"/>
      <c r="BV33" s="987"/>
      <c r="BW33" s="987"/>
      <c r="BX33" s="987"/>
      <c r="BY33" s="987"/>
      <c r="BZ33" s="987"/>
      <c r="CA33" s="987"/>
      <c r="CB33" s="987"/>
      <c r="CC33" s="987"/>
      <c r="CD33" s="987"/>
      <c r="CE33" s="987"/>
      <c r="CF33" s="987"/>
      <c r="CG33" s="989"/>
      <c r="CH33" s="983"/>
      <c r="CI33" s="984"/>
      <c r="CJ33" s="984"/>
      <c r="CK33" s="984"/>
      <c r="CL33" s="985"/>
      <c r="CM33" s="983"/>
      <c r="CN33" s="984"/>
      <c r="CO33" s="984"/>
      <c r="CP33" s="984"/>
      <c r="CQ33" s="985"/>
      <c r="CR33" s="983"/>
      <c r="CS33" s="984"/>
      <c r="CT33" s="984"/>
      <c r="CU33" s="984"/>
      <c r="CV33" s="985"/>
      <c r="CW33" s="983"/>
      <c r="CX33" s="984"/>
      <c r="CY33" s="984"/>
      <c r="CZ33" s="984"/>
      <c r="DA33" s="985"/>
      <c r="DB33" s="983"/>
      <c r="DC33" s="984"/>
      <c r="DD33" s="984"/>
      <c r="DE33" s="984"/>
      <c r="DF33" s="985"/>
      <c r="DG33" s="983"/>
      <c r="DH33" s="984"/>
      <c r="DI33" s="984"/>
      <c r="DJ33" s="984"/>
      <c r="DK33" s="985"/>
      <c r="DL33" s="983"/>
      <c r="DM33" s="984"/>
      <c r="DN33" s="984"/>
      <c r="DO33" s="984"/>
      <c r="DP33" s="985"/>
      <c r="DQ33" s="983"/>
      <c r="DR33" s="984"/>
      <c r="DS33" s="984"/>
      <c r="DT33" s="984"/>
      <c r="DU33" s="985"/>
      <c r="DV33" s="986"/>
      <c r="DW33" s="987"/>
      <c r="DX33" s="987"/>
      <c r="DY33" s="987"/>
      <c r="DZ33" s="988"/>
      <c r="EA33" s="88"/>
    </row>
    <row r="34" spans="1:131" ht="26.25" customHeight="1" x14ac:dyDescent="0.15">
      <c r="A34" s="112">
        <v>7</v>
      </c>
      <c r="B34" s="1024"/>
      <c r="C34" s="1025"/>
      <c r="D34" s="1025"/>
      <c r="E34" s="1025"/>
      <c r="F34" s="1025"/>
      <c r="G34" s="1025"/>
      <c r="H34" s="1025"/>
      <c r="I34" s="1025"/>
      <c r="J34" s="1025"/>
      <c r="K34" s="1025"/>
      <c r="L34" s="1025"/>
      <c r="M34" s="1025"/>
      <c r="N34" s="1025"/>
      <c r="O34" s="1025"/>
      <c r="P34" s="1026"/>
      <c r="Q34" s="1032"/>
      <c r="R34" s="1033"/>
      <c r="S34" s="1033"/>
      <c r="T34" s="1033"/>
      <c r="U34" s="1033"/>
      <c r="V34" s="1033"/>
      <c r="W34" s="1033"/>
      <c r="X34" s="1033"/>
      <c r="Y34" s="1033"/>
      <c r="Z34" s="1033"/>
      <c r="AA34" s="1033"/>
      <c r="AB34" s="1033"/>
      <c r="AC34" s="1033"/>
      <c r="AD34" s="1033"/>
      <c r="AE34" s="1034"/>
      <c r="AF34" s="1029"/>
      <c r="AG34" s="1030"/>
      <c r="AH34" s="1030"/>
      <c r="AI34" s="1030"/>
      <c r="AJ34" s="1031"/>
      <c r="AK34" s="974"/>
      <c r="AL34" s="958"/>
      <c r="AM34" s="958"/>
      <c r="AN34" s="958"/>
      <c r="AO34" s="958"/>
      <c r="AP34" s="958"/>
      <c r="AQ34" s="958"/>
      <c r="AR34" s="958"/>
      <c r="AS34" s="958"/>
      <c r="AT34" s="958"/>
      <c r="AU34" s="958"/>
      <c r="AV34" s="958"/>
      <c r="AW34" s="958"/>
      <c r="AX34" s="958"/>
      <c r="AY34" s="958"/>
      <c r="AZ34" s="1035"/>
      <c r="BA34" s="1035"/>
      <c r="BB34" s="1035"/>
      <c r="BC34" s="1035"/>
      <c r="BD34" s="1035"/>
      <c r="BE34" s="959"/>
      <c r="BF34" s="959"/>
      <c r="BG34" s="959"/>
      <c r="BH34" s="959"/>
      <c r="BI34" s="960"/>
      <c r="BJ34" s="94"/>
      <c r="BK34" s="94"/>
      <c r="BL34" s="94"/>
      <c r="BM34" s="94"/>
      <c r="BN34" s="94"/>
      <c r="BO34" s="101"/>
      <c r="BP34" s="101"/>
      <c r="BQ34" s="108">
        <v>28</v>
      </c>
      <c r="BR34" s="111"/>
      <c r="BS34" s="986"/>
      <c r="BT34" s="987"/>
      <c r="BU34" s="987"/>
      <c r="BV34" s="987"/>
      <c r="BW34" s="987"/>
      <c r="BX34" s="987"/>
      <c r="BY34" s="987"/>
      <c r="BZ34" s="987"/>
      <c r="CA34" s="987"/>
      <c r="CB34" s="987"/>
      <c r="CC34" s="987"/>
      <c r="CD34" s="987"/>
      <c r="CE34" s="987"/>
      <c r="CF34" s="987"/>
      <c r="CG34" s="989"/>
      <c r="CH34" s="983"/>
      <c r="CI34" s="984"/>
      <c r="CJ34" s="984"/>
      <c r="CK34" s="984"/>
      <c r="CL34" s="985"/>
      <c r="CM34" s="983"/>
      <c r="CN34" s="984"/>
      <c r="CO34" s="984"/>
      <c r="CP34" s="984"/>
      <c r="CQ34" s="985"/>
      <c r="CR34" s="983"/>
      <c r="CS34" s="984"/>
      <c r="CT34" s="984"/>
      <c r="CU34" s="984"/>
      <c r="CV34" s="985"/>
      <c r="CW34" s="983"/>
      <c r="CX34" s="984"/>
      <c r="CY34" s="984"/>
      <c r="CZ34" s="984"/>
      <c r="DA34" s="985"/>
      <c r="DB34" s="983"/>
      <c r="DC34" s="984"/>
      <c r="DD34" s="984"/>
      <c r="DE34" s="984"/>
      <c r="DF34" s="985"/>
      <c r="DG34" s="983"/>
      <c r="DH34" s="984"/>
      <c r="DI34" s="984"/>
      <c r="DJ34" s="984"/>
      <c r="DK34" s="985"/>
      <c r="DL34" s="983"/>
      <c r="DM34" s="984"/>
      <c r="DN34" s="984"/>
      <c r="DO34" s="984"/>
      <c r="DP34" s="985"/>
      <c r="DQ34" s="983"/>
      <c r="DR34" s="984"/>
      <c r="DS34" s="984"/>
      <c r="DT34" s="984"/>
      <c r="DU34" s="985"/>
      <c r="DV34" s="986"/>
      <c r="DW34" s="987"/>
      <c r="DX34" s="987"/>
      <c r="DY34" s="987"/>
      <c r="DZ34" s="988"/>
      <c r="EA34" s="88"/>
    </row>
    <row r="35" spans="1:131" ht="26.25" customHeight="1" x14ac:dyDescent="0.15">
      <c r="A35" s="112">
        <v>8</v>
      </c>
      <c r="B35" s="1024"/>
      <c r="C35" s="1025"/>
      <c r="D35" s="1025"/>
      <c r="E35" s="1025"/>
      <c r="F35" s="1025"/>
      <c r="G35" s="1025"/>
      <c r="H35" s="1025"/>
      <c r="I35" s="1025"/>
      <c r="J35" s="1025"/>
      <c r="K35" s="1025"/>
      <c r="L35" s="1025"/>
      <c r="M35" s="1025"/>
      <c r="N35" s="1025"/>
      <c r="O35" s="1025"/>
      <c r="P35" s="1026"/>
      <c r="Q35" s="1032"/>
      <c r="R35" s="1033"/>
      <c r="S35" s="1033"/>
      <c r="T35" s="1033"/>
      <c r="U35" s="1033"/>
      <c r="V35" s="1033"/>
      <c r="W35" s="1033"/>
      <c r="X35" s="1033"/>
      <c r="Y35" s="1033"/>
      <c r="Z35" s="1033"/>
      <c r="AA35" s="1033"/>
      <c r="AB35" s="1033"/>
      <c r="AC35" s="1033"/>
      <c r="AD35" s="1033"/>
      <c r="AE35" s="1034"/>
      <c r="AF35" s="1029"/>
      <c r="AG35" s="1030"/>
      <c r="AH35" s="1030"/>
      <c r="AI35" s="1030"/>
      <c r="AJ35" s="1031"/>
      <c r="AK35" s="974"/>
      <c r="AL35" s="958"/>
      <c r="AM35" s="958"/>
      <c r="AN35" s="958"/>
      <c r="AO35" s="958"/>
      <c r="AP35" s="958"/>
      <c r="AQ35" s="958"/>
      <c r="AR35" s="958"/>
      <c r="AS35" s="958"/>
      <c r="AT35" s="958"/>
      <c r="AU35" s="958"/>
      <c r="AV35" s="958"/>
      <c r="AW35" s="958"/>
      <c r="AX35" s="958"/>
      <c r="AY35" s="958"/>
      <c r="AZ35" s="1035"/>
      <c r="BA35" s="1035"/>
      <c r="BB35" s="1035"/>
      <c r="BC35" s="1035"/>
      <c r="BD35" s="1035"/>
      <c r="BE35" s="959"/>
      <c r="BF35" s="959"/>
      <c r="BG35" s="959"/>
      <c r="BH35" s="959"/>
      <c r="BI35" s="960"/>
      <c r="BJ35" s="94"/>
      <c r="BK35" s="94"/>
      <c r="BL35" s="94"/>
      <c r="BM35" s="94"/>
      <c r="BN35" s="94"/>
      <c r="BO35" s="101"/>
      <c r="BP35" s="101"/>
      <c r="BQ35" s="108">
        <v>29</v>
      </c>
      <c r="BR35" s="111"/>
      <c r="BS35" s="986"/>
      <c r="BT35" s="987"/>
      <c r="BU35" s="987"/>
      <c r="BV35" s="987"/>
      <c r="BW35" s="987"/>
      <c r="BX35" s="987"/>
      <c r="BY35" s="987"/>
      <c r="BZ35" s="987"/>
      <c r="CA35" s="987"/>
      <c r="CB35" s="987"/>
      <c r="CC35" s="987"/>
      <c r="CD35" s="987"/>
      <c r="CE35" s="987"/>
      <c r="CF35" s="987"/>
      <c r="CG35" s="989"/>
      <c r="CH35" s="983"/>
      <c r="CI35" s="984"/>
      <c r="CJ35" s="984"/>
      <c r="CK35" s="984"/>
      <c r="CL35" s="985"/>
      <c r="CM35" s="983"/>
      <c r="CN35" s="984"/>
      <c r="CO35" s="984"/>
      <c r="CP35" s="984"/>
      <c r="CQ35" s="985"/>
      <c r="CR35" s="983"/>
      <c r="CS35" s="984"/>
      <c r="CT35" s="984"/>
      <c r="CU35" s="984"/>
      <c r="CV35" s="985"/>
      <c r="CW35" s="983"/>
      <c r="CX35" s="984"/>
      <c r="CY35" s="984"/>
      <c r="CZ35" s="984"/>
      <c r="DA35" s="985"/>
      <c r="DB35" s="983"/>
      <c r="DC35" s="984"/>
      <c r="DD35" s="984"/>
      <c r="DE35" s="984"/>
      <c r="DF35" s="985"/>
      <c r="DG35" s="983"/>
      <c r="DH35" s="984"/>
      <c r="DI35" s="984"/>
      <c r="DJ35" s="984"/>
      <c r="DK35" s="985"/>
      <c r="DL35" s="983"/>
      <c r="DM35" s="984"/>
      <c r="DN35" s="984"/>
      <c r="DO35" s="984"/>
      <c r="DP35" s="985"/>
      <c r="DQ35" s="983"/>
      <c r="DR35" s="984"/>
      <c r="DS35" s="984"/>
      <c r="DT35" s="984"/>
      <c r="DU35" s="985"/>
      <c r="DV35" s="986"/>
      <c r="DW35" s="987"/>
      <c r="DX35" s="987"/>
      <c r="DY35" s="987"/>
      <c r="DZ35" s="988"/>
      <c r="EA35" s="88"/>
    </row>
    <row r="36" spans="1:131" ht="26.25" customHeight="1" x14ac:dyDescent="0.15">
      <c r="A36" s="112">
        <v>9</v>
      </c>
      <c r="B36" s="1024"/>
      <c r="C36" s="1025"/>
      <c r="D36" s="1025"/>
      <c r="E36" s="1025"/>
      <c r="F36" s="1025"/>
      <c r="G36" s="1025"/>
      <c r="H36" s="1025"/>
      <c r="I36" s="1025"/>
      <c r="J36" s="1025"/>
      <c r="K36" s="1025"/>
      <c r="L36" s="1025"/>
      <c r="M36" s="1025"/>
      <c r="N36" s="1025"/>
      <c r="O36" s="1025"/>
      <c r="P36" s="1026"/>
      <c r="Q36" s="1032"/>
      <c r="R36" s="1033"/>
      <c r="S36" s="1033"/>
      <c r="T36" s="1033"/>
      <c r="U36" s="1033"/>
      <c r="V36" s="1033"/>
      <c r="W36" s="1033"/>
      <c r="X36" s="1033"/>
      <c r="Y36" s="1033"/>
      <c r="Z36" s="1033"/>
      <c r="AA36" s="1033"/>
      <c r="AB36" s="1033"/>
      <c r="AC36" s="1033"/>
      <c r="AD36" s="1033"/>
      <c r="AE36" s="1034"/>
      <c r="AF36" s="1029"/>
      <c r="AG36" s="1030"/>
      <c r="AH36" s="1030"/>
      <c r="AI36" s="1030"/>
      <c r="AJ36" s="1031"/>
      <c r="AK36" s="974"/>
      <c r="AL36" s="958"/>
      <c r="AM36" s="958"/>
      <c r="AN36" s="958"/>
      <c r="AO36" s="958"/>
      <c r="AP36" s="958"/>
      <c r="AQ36" s="958"/>
      <c r="AR36" s="958"/>
      <c r="AS36" s="958"/>
      <c r="AT36" s="958"/>
      <c r="AU36" s="958"/>
      <c r="AV36" s="958"/>
      <c r="AW36" s="958"/>
      <c r="AX36" s="958"/>
      <c r="AY36" s="958"/>
      <c r="AZ36" s="1035"/>
      <c r="BA36" s="1035"/>
      <c r="BB36" s="1035"/>
      <c r="BC36" s="1035"/>
      <c r="BD36" s="1035"/>
      <c r="BE36" s="959"/>
      <c r="BF36" s="959"/>
      <c r="BG36" s="959"/>
      <c r="BH36" s="959"/>
      <c r="BI36" s="960"/>
      <c r="BJ36" s="94"/>
      <c r="BK36" s="94"/>
      <c r="BL36" s="94"/>
      <c r="BM36" s="94"/>
      <c r="BN36" s="94"/>
      <c r="BO36" s="101"/>
      <c r="BP36" s="101"/>
      <c r="BQ36" s="108">
        <v>30</v>
      </c>
      <c r="BR36" s="111"/>
      <c r="BS36" s="986"/>
      <c r="BT36" s="987"/>
      <c r="BU36" s="987"/>
      <c r="BV36" s="987"/>
      <c r="BW36" s="987"/>
      <c r="BX36" s="987"/>
      <c r="BY36" s="987"/>
      <c r="BZ36" s="987"/>
      <c r="CA36" s="987"/>
      <c r="CB36" s="987"/>
      <c r="CC36" s="987"/>
      <c r="CD36" s="987"/>
      <c r="CE36" s="987"/>
      <c r="CF36" s="987"/>
      <c r="CG36" s="989"/>
      <c r="CH36" s="983"/>
      <c r="CI36" s="984"/>
      <c r="CJ36" s="984"/>
      <c r="CK36" s="984"/>
      <c r="CL36" s="985"/>
      <c r="CM36" s="983"/>
      <c r="CN36" s="984"/>
      <c r="CO36" s="984"/>
      <c r="CP36" s="984"/>
      <c r="CQ36" s="985"/>
      <c r="CR36" s="983"/>
      <c r="CS36" s="984"/>
      <c r="CT36" s="984"/>
      <c r="CU36" s="984"/>
      <c r="CV36" s="985"/>
      <c r="CW36" s="983"/>
      <c r="CX36" s="984"/>
      <c r="CY36" s="984"/>
      <c r="CZ36" s="984"/>
      <c r="DA36" s="985"/>
      <c r="DB36" s="983"/>
      <c r="DC36" s="984"/>
      <c r="DD36" s="984"/>
      <c r="DE36" s="984"/>
      <c r="DF36" s="985"/>
      <c r="DG36" s="983"/>
      <c r="DH36" s="984"/>
      <c r="DI36" s="984"/>
      <c r="DJ36" s="984"/>
      <c r="DK36" s="985"/>
      <c r="DL36" s="983"/>
      <c r="DM36" s="984"/>
      <c r="DN36" s="984"/>
      <c r="DO36" s="984"/>
      <c r="DP36" s="985"/>
      <c r="DQ36" s="983"/>
      <c r="DR36" s="984"/>
      <c r="DS36" s="984"/>
      <c r="DT36" s="984"/>
      <c r="DU36" s="985"/>
      <c r="DV36" s="986"/>
      <c r="DW36" s="987"/>
      <c r="DX36" s="987"/>
      <c r="DY36" s="987"/>
      <c r="DZ36" s="988"/>
      <c r="EA36" s="88"/>
    </row>
    <row r="37" spans="1:131" ht="26.25" customHeight="1" x14ac:dyDescent="0.15">
      <c r="A37" s="112">
        <v>10</v>
      </c>
      <c r="B37" s="1024"/>
      <c r="C37" s="1025"/>
      <c r="D37" s="1025"/>
      <c r="E37" s="1025"/>
      <c r="F37" s="1025"/>
      <c r="G37" s="1025"/>
      <c r="H37" s="1025"/>
      <c r="I37" s="1025"/>
      <c r="J37" s="1025"/>
      <c r="K37" s="1025"/>
      <c r="L37" s="1025"/>
      <c r="M37" s="1025"/>
      <c r="N37" s="1025"/>
      <c r="O37" s="1025"/>
      <c r="P37" s="1026"/>
      <c r="Q37" s="1032"/>
      <c r="R37" s="1033"/>
      <c r="S37" s="1033"/>
      <c r="T37" s="1033"/>
      <c r="U37" s="1033"/>
      <c r="V37" s="1033"/>
      <c r="W37" s="1033"/>
      <c r="X37" s="1033"/>
      <c r="Y37" s="1033"/>
      <c r="Z37" s="1033"/>
      <c r="AA37" s="1033"/>
      <c r="AB37" s="1033"/>
      <c r="AC37" s="1033"/>
      <c r="AD37" s="1033"/>
      <c r="AE37" s="1034"/>
      <c r="AF37" s="1029"/>
      <c r="AG37" s="1030"/>
      <c r="AH37" s="1030"/>
      <c r="AI37" s="1030"/>
      <c r="AJ37" s="1031"/>
      <c r="AK37" s="974"/>
      <c r="AL37" s="958"/>
      <c r="AM37" s="958"/>
      <c r="AN37" s="958"/>
      <c r="AO37" s="958"/>
      <c r="AP37" s="958"/>
      <c r="AQ37" s="958"/>
      <c r="AR37" s="958"/>
      <c r="AS37" s="958"/>
      <c r="AT37" s="958"/>
      <c r="AU37" s="958"/>
      <c r="AV37" s="958"/>
      <c r="AW37" s="958"/>
      <c r="AX37" s="958"/>
      <c r="AY37" s="958"/>
      <c r="AZ37" s="1035"/>
      <c r="BA37" s="1035"/>
      <c r="BB37" s="1035"/>
      <c r="BC37" s="1035"/>
      <c r="BD37" s="1035"/>
      <c r="BE37" s="959"/>
      <c r="BF37" s="959"/>
      <c r="BG37" s="959"/>
      <c r="BH37" s="959"/>
      <c r="BI37" s="960"/>
      <c r="BJ37" s="94"/>
      <c r="BK37" s="94"/>
      <c r="BL37" s="94"/>
      <c r="BM37" s="94"/>
      <c r="BN37" s="94"/>
      <c r="BO37" s="101"/>
      <c r="BP37" s="101"/>
      <c r="BQ37" s="108">
        <v>31</v>
      </c>
      <c r="BR37" s="111"/>
      <c r="BS37" s="986"/>
      <c r="BT37" s="987"/>
      <c r="BU37" s="987"/>
      <c r="BV37" s="987"/>
      <c r="BW37" s="987"/>
      <c r="BX37" s="987"/>
      <c r="BY37" s="987"/>
      <c r="BZ37" s="987"/>
      <c r="CA37" s="987"/>
      <c r="CB37" s="987"/>
      <c r="CC37" s="987"/>
      <c r="CD37" s="987"/>
      <c r="CE37" s="987"/>
      <c r="CF37" s="987"/>
      <c r="CG37" s="989"/>
      <c r="CH37" s="983"/>
      <c r="CI37" s="984"/>
      <c r="CJ37" s="984"/>
      <c r="CK37" s="984"/>
      <c r="CL37" s="985"/>
      <c r="CM37" s="983"/>
      <c r="CN37" s="984"/>
      <c r="CO37" s="984"/>
      <c r="CP37" s="984"/>
      <c r="CQ37" s="985"/>
      <c r="CR37" s="983"/>
      <c r="CS37" s="984"/>
      <c r="CT37" s="984"/>
      <c r="CU37" s="984"/>
      <c r="CV37" s="985"/>
      <c r="CW37" s="983"/>
      <c r="CX37" s="984"/>
      <c r="CY37" s="984"/>
      <c r="CZ37" s="984"/>
      <c r="DA37" s="985"/>
      <c r="DB37" s="983"/>
      <c r="DC37" s="984"/>
      <c r="DD37" s="984"/>
      <c r="DE37" s="984"/>
      <c r="DF37" s="985"/>
      <c r="DG37" s="983"/>
      <c r="DH37" s="984"/>
      <c r="DI37" s="984"/>
      <c r="DJ37" s="984"/>
      <c r="DK37" s="985"/>
      <c r="DL37" s="983"/>
      <c r="DM37" s="984"/>
      <c r="DN37" s="984"/>
      <c r="DO37" s="984"/>
      <c r="DP37" s="985"/>
      <c r="DQ37" s="983"/>
      <c r="DR37" s="984"/>
      <c r="DS37" s="984"/>
      <c r="DT37" s="984"/>
      <c r="DU37" s="985"/>
      <c r="DV37" s="986"/>
      <c r="DW37" s="987"/>
      <c r="DX37" s="987"/>
      <c r="DY37" s="987"/>
      <c r="DZ37" s="988"/>
      <c r="EA37" s="88"/>
    </row>
    <row r="38" spans="1:131" ht="26.25" customHeight="1" x14ac:dyDescent="0.15">
      <c r="A38" s="112">
        <v>11</v>
      </c>
      <c r="B38" s="1024"/>
      <c r="C38" s="1025"/>
      <c r="D38" s="1025"/>
      <c r="E38" s="1025"/>
      <c r="F38" s="1025"/>
      <c r="G38" s="1025"/>
      <c r="H38" s="1025"/>
      <c r="I38" s="1025"/>
      <c r="J38" s="1025"/>
      <c r="K38" s="1025"/>
      <c r="L38" s="1025"/>
      <c r="M38" s="1025"/>
      <c r="N38" s="1025"/>
      <c r="O38" s="1025"/>
      <c r="P38" s="1026"/>
      <c r="Q38" s="1032"/>
      <c r="R38" s="1033"/>
      <c r="S38" s="1033"/>
      <c r="T38" s="1033"/>
      <c r="U38" s="1033"/>
      <c r="V38" s="1033"/>
      <c r="W38" s="1033"/>
      <c r="X38" s="1033"/>
      <c r="Y38" s="1033"/>
      <c r="Z38" s="1033"/>
      <c r="AA38" s="1033"/>
      <c r="AB38" s="1033"/>
      <c r="AC38" s="1033"/>
      <c r="AD38" s="1033"/>
      <c r="AE38" s="1034"/>
      <c r="AF38" s="1029"/>
      <c r="AG38" s="1030"/>
      <c r="AH38" s="1030"/>
      <c r="AI38" s="1030"/>
      <c r="AJ38" s="1031"/>
      <c r="AK38" s="974"/>
      <c r="AL38" s="958"/>
      <c r="AM38" s="958"/>
      <c r="AN38" s="958"/>
      <c r="AO38" s="958"/>
      <c r="AP38" s="958"/>
      <c r="AQ38" s="958"/>
      <c r="AR38" s="958"/>
      <c r="AS38" s="958"/>
      <c r="AT38" s="958"/>
      <c r="AU38" s="958"/>
      <c r="AV38" s="958"/>
      <c r="AW38" s="958"/>
      <c r="AX38" s="958"/>
      <c r="AY38" s="958"/>
      <c r="AZ38" s="1035"/>
      <c r="BA38" s="1035"/>
      <c r="BB38" s="1035"/>
      <c r="BC38" s="1035"/>
      <c r="BD38" s="1035"/>
      <c r="BE38" s="959"/>
      <c r="BF38" s="959"/>
      <c r="BG38" s="959"/>
      <c r="BH38" s="959"/>
      <c r="BI38" s="960"/>
      <c r="BJ38" s="94"/>
      <c r="BK38" s="94"/>
      <c r="BL38" s="94"/>
      <c r="BM38" s="94"/>
      <c r="BN38" s="94"/>
      <c r="BO38" s="101"/>
      <c r="BP38" s="101"/>
      <c r="BQ38" s="108">
        <v>32</v>
      </c>
      <c r="BR38" s="111"/>
      <c r="BS38" s="986"/>
      <c r="BT38" s="987"/>
      <c r="BU38" s="987"/>
      <c r="BV38" s="987"/>
      <c r="BW38" s="987"/>
      <c r="BX38" s="987"/>
      <c r="BY38" s="987"/>
      <c r="BZ38" s="987"/>
      <c r="CA38" s="987"/>
      <c r="CB38" s="987"/>
      <c r="CC38" s="987"/>
      <c r="CD38" s="987"/>
      <c r="CE38" s="987"/>
      <c r="CF38" s="987"/>
      <c r="CG38" s="989"/>
      <c r="CH38" s="983"/>
      <c r="CI38" s="984"/>
      <c r="CJ38" s="984"/>
      <c r="CK38" s="984"/>
      <c r="CL38" s="985"/>
      <c r="CM38" s="983"/>
      <c r="CN38" s="984"/>
      <c r="CO38" s="984"/>
      <c r="CP38" s="984"/>
      <c r="CQ38" s="985"/>
      <c r="CR38" s="983"/>
      <c r="CS38" s="984"/>
      <c r="CT38" s="984"/>
      <c r="CU38" s="984"/>
      <c r="CV38" s="985"/>
      <c r="CW38" s="983"/>
      <c r="CX38" s="984"/>
      <c r="CY38" s="984"/>
      <c r="CZ38" s="984"/>
      <c r="DA38" s="985"/>
      <c r="DB38" s="983"/>
      <c r="DC38" s="984"/>
      <c r="DD38" s="984"/>
      <c r="DE38" s="984"/>
      <c r="DF38" s="985"/>
      <c r="DG38" s="983"/>
      <c r="DH38" s="984"/>
      <c r="DI38" s="984"/>
      <c r="DJ38" s="984"/>
      <c r="DK38" s="985"/>
      <c r="DL38" s="983"/>
      <c r="DM38" s="984"/>
      <c r="DN38" s="984"/>
      <c r="DO38" s="984"/>
      <c r="DP38" s="985"/>
      <c r="DQ38" s="983"/>
      <c r="DR38" s="984"/>
      <c r="DS38" s="984"/>
      <c r="DT38" s="984"/>
      <c r="DU38" s="985"/>
      <c r="DV38" s="986"/>
      <c r="DW38" s="987"/>
      <c r="DX38" s="987"/>
      <c r="DY38" s="987"/>
      <c r="DZ38" s="988"/>
      <c r="EA38" s="88"/>
    </row>
    <row r="39" spans="1:131" ht="26.25" customHeight="1" x14ac:dyDescent="0.15">
      <c r="A39" s="112">
        <v>12</v>
      </c>
      <c r="B39" s="1024"/>
      <c r="C39" s="1025"/>
      <c r="D39" s="1025"/>
      <c r="E39" s="1025"/>
      <c r="F39" s="1025"/>
      <c r="G39" s="1025"/>
      <c r="H39" s="1025"/>
      <c r="I39" s="1025"/>
      <c r="J39" s="1025"/>
      <c r="K39" s="1025"/>
      <c r="L39" s="1025"/>
      <c r="M39" s="1025"/>
      <c r="N39" s="1025"/>
      <c r="O39" s="1025"/>
      <c r="P39" s="1026"/>
      <c r="Q39" s="1032"/>
      <c r="R39" s="1033"/>
      <c r="S39" s="1033"/>
      <c r="T39" s="1033"/>
      <c r="U39" s="1033"/>
      <c r="V39" s="1033"/>
      <c r="W39" s="1033"/>
      <c r="X39" s="1033"/>
      <c r="Y39" s="1033"/>
      <c r="Z39" s="1033"/>
      <c r="AA39" s="1033"/>
      <c r="AB39" s="1033"/>
      <c r="AC39" s="1033"/>
      <c r="AD39" s="1033"/>
      <c r="AE39" s="1034"/>
      <c r="AF39" s="1029"/>
      <c r="AG39" s="1030"/>
      <c r="AH39" s="1030"/>
      <c r="AI39" s="1030"/>
      <c r="AJ39" s="1031"/>
      <c r="AK39" s="974"/>
      <c r="AL39" s="958"/>
      <c r="AM39" s="958"/>
      <c r="AN39" s="958"/>
      <c r="AO39" s="958"/>
      <c r="AP39" s="958"/>
      <c r="AQ39" s="958"/>
      <c r="AR39" s="958"/>
      <c r="AS39" s="958"/>
      <c r="AT39" s="958"/>
      <c r="AU39" s="958"/>
      <c r="AV39" s="958"/>
      <c r="AW39" s="958"/>
      <c r="AX39" s="958"/>
      <c r="AY39" s="958"/>
      <c r="AZ39" s="1035"/>
      <c r="BA39" s="1035"/>
      <c r="BB39" s="1035"/>
      <c r="BC39" s="1035"/>
      <c r="BD39" s="1035"/>
      <c r="BE39" s="959"/>
      <c r="BF39" s="959"/>
      <c r="BG39" s="959"/>
      <c r="BH39" s="959"/>
      <c r="BI39" s="960"/>
      <c r="BJ39" s="94"/>
      <c r="BK39" s="94"/>
      <c r="BL39" s="94"/>
      <c r="BM39" s="94"/>
      <c r="BN39" s="94"/>
      <c r="BO39" s="101"/>
      <c r="BP39" s="101"/>
      <c r="BQ39" s="108">
        <v>33</v>
      </c>
      <c r="BR39" s="111"/>
      <c r="BS39" s="986"/>
      <c r="BT39" s="987"/>
      <c r="BU39" s="987"/>
      <c r="BV39" s="987"/>
      <c r="BW39" s="987"/>
      <c r="BX39" s="987"/>
      <c r="BY39" s="987"/>
      <c r="BZ39" s="987"/>
      <c r="CA39" s="987"/>
      <c r="CB39" s="987"/>
      <c r="CC39" s="987"/>
      <c r="CD39" s="987"/>
      <c r="CE39" s="987"/>
      <c r="CF39" s="987"/>
      <c r="CG39" s="989"/>
      <c r="CH39" s="983"/>
      <c r="CI39" s="984"/>
      <c r="CJ39" s="984"/>
      <c r="CK39" s="984"/>
      <c r="CL39" s="985"/>
      <c r="CM39" s="983"/>
      <c r="CN39" s="984"/>
      <c r="CO39" s="984"/>
      <c r="CP39" s="984"/>
      <c r="CQ39" s="985"/>
      <c r="CR39" s="983"/>
      <c r="CS39" s="984"/>
      <c r="CT39" s="984"/>
      <c r="CU39" s="984"/>
      <c r="CV39" s="985"/>
      <c r="CW39" s="983"/>
      <c r="CX39" s="984"/>
      <c r="CY39" s="984"/>
      <c r="CZ39" s="984"/>
      <c r="DA39" s="985"/>
      <c r="DB39" s="983"/>
      <c r="DC39" s="984"/>
      <c r="DD39" s="984"/>
      <c r="DE39" s="984"/>
      <c r="DF39" s="985"/>
      <c r="DG39" s="983"/>
      <c r="DH39" s="984"/>
      <c r="DI39" s="984"/>
      <c r="DJ39" s="984"/>
      <c r="DK39" s="985"/>
      <c r="DL39" s="983"/>
      <c r="DM39" s="984"/>
      <c r="DN39" s="984"/>
      <c r="DO39" s="984"/>
      <c r="DP39" s="985"/>
      <c r="DQ39" s="983"/>
      <c r="DR39" s="984"/>
      <c r="DS39" s="984"/>
      <c r="DT39" s="984"/>
      <c r="DU39" s="985"/>
      <c r="DV39" s="986"/>
      <c r="DW39" s="987"/>
      <c r="DX39" s="987"/>
      <c r="DY39" s="987"/>
      <c r="DZ39" s="988"/>
      <c r="EA39" s="88"/>
    </row>
    <row r="40" spans="1:131" ht="26.25" customHeight="1" x14ac:dyDescent="0.15">
      <c r="A40" s="108">
        <v>13</v>
      </c>
      <c r="B40" s="1024"/>
      <c r="C40" s="1025"/>
      <c r="D40" s="1025"/>
      <c r="E40" s="1025"/>
      <c r="F40" s="1025"/>
      <c r="G40" s="1025"/>
      <c r="H40" s="1025"/>
      <c r="I40" s="1025"/>
      <c r="J40" s="1025"/>
      <c r="K40" s="1025"/>
      <c r="L40" s="1025"/>
      <c r="M40" s="1025"/>
      <c r="N40" s="1025"/>
      <c r="O40" s="1025"/>
      <c r="P40" s="1026"/>
      <c r="Q40" s="1032"/>
      <c r="R40" s="1033"/>
      <c r="S40" s="1033"/>
      <c r="T40" s="1033"/>
      <c r="U40" s="1033"/>
      <c r="V40" s="1033"/>
      <c r="W40" s="1033"/>
      <c r="X40" s="1033"/>
      <c r="Y40" s="1033"/>
      <c r="Z40" s="1033"/>
      <c r="AA40" s="1033"/>
      <c r="AB40" s="1033"/>
      <c r="AC40" s="1033"/>
      <c r="AD40" s="1033"/>
      <c r="AE40" s="1034"/>
      <c r="AF40" s="1029"/>
      <c r="AG40" s="1030"/>
      <c r="AH40" s="1030"/>
      <c r="AI40" s="1030"/>
      <c r="AJ40" s="1031"/>
      <c r="AK40" s="974"/>
      <c r="AL40" s="958"/>
      <c r="AM40" s="958"/>
      <c r="AN40" s="958"/>
      <c r="AO40" s="958"/>
      <c r="AP40" s="958"/>
      <c r="AQ40" s="958"/>
      <c r="AR40" s="958"/>
      <c r="AS40" s="958"/>
      <c r="AT40" s="958"/>
      <c r="AU40" s="958"/>
      <c r="AV40" s="958"/>
      <c r="AW40" s="958"/>
      <c r="AX40" s="958"/>
      <c r="AY40" s="958"/>
      <c r="AZ40" s="1035"/>
      <c r="BA40" s="1035"/>
      <c r="BB40" s="1035"/>
      <c r="BC40" s="1035"/>
      <c r="BD40" s="1035"/>
      <c r="BE40" s="959"/>
      <c r="BF40" s="959"/>
      <c r="BG40" s="959"/>
      <c r="BH40" s="959"/>
      <c r="BI40" s="960"/>
      <c r="BJ40" s="94"/>
      <c r="BK40" s="94"/>
      <c r="BL40" s="94"/>
      <c r="BM40" s="94"/>
      <c r="BN40" s="94"/>
      <c r="BO40" s="101"/>
      <c r="BP40" s="101"/>
      <c r="BQ40" s="108">
        <v>34</v>
      </c>
      <c r="BR40" s="111"/>
      <c r="BS40" s="986"/>
      <c r="BT40" s="987"/>
      <c r="BU40" s="987"/>
      <c r="BV40" s="987"/>
      <c r="BW40" s="987"/>
      <c r="BX40" s="987"/>
      <c r="BY40" s="987"/>
      <c r="BZ40" s="987"/>
      <c r="CA40" s="987"/>
      <c r="CB40" s="987"/>
      <c r="CC40" s="987"/>
      <c r="CD40" s="987"/>
      <c r="CE40" s="987"/>
      <c r="CF40" s="987"/>
      <c r="CG40" s="989"/>
      <c r="CH40" s="983"/>
      <c r="CI40" s="984"/>
      <c r="CJ40" s="984"/>
      <c r="CK40" s="984"/>
      <c r="CL40" s="985"/>
      <c r="CM40" s="983"/>
      <c r="CN40" s="984"/>
      <c r="CO40" s="984"/>
      <c r="CP40" s="984"/>
      <c r="CQ40" s="985"/>
      <c r="CR40" s="983"/>
      <c r="CS40" s="984"/>
      <c r="CT40" s="984"/>
      <c r="CU40" s="984"/>
      <c r="CV40" s="985"/>
      <c r="CW40" s="983"/>
      <c r="CX40" s="984"/>
      <c r="CY40" s="984"/>
      <c r="CZ40" s="984"/>
      <c r="DA40" s="985"/>
      <c r="DB40" s="983"/>
      <c r="DC40" s="984"/>
      <c r="DD40" s="984"/>
      <c r="DE40" s="984"/>
      <c r="DF40" s="985"/>
      <c r="DG40" s="983"/>
      <c r="DH40" s="984"/>
      <c r="DI40" s="984"/>
      <c r="DJ40" s="984"/>
      <c r="DK40" s="985"/>
      <c r="DL40" s="983"/>
      <c r="DM40" s="984"/>
      <c r="DN40" s="984"/>
      <c r="DO40" s="984"/>
      <c r="DP40" s="985"/>
      <c r="DQ40" s="983"/>
      <c r="DR40" s="984"/>
      <c r="DS40" s="984"/>
      <c r="DT40" s="984"/>
      <c r="DU40" s="985"/>
      <c r="DV40" s="986"/>
      <c r="DW40" s="987"/>
      <c r="DX40" s="987"/>
      <c r="DY40" s="987"/>
      <c r="DZ40" s="988"/>
      <c r="EA40" s="88"/>
    </row>
    <row r="41" spans="1:131" ht="26.25" customHeight="1" x14ac:dyDescent="0.15">
      <c r="A41" s="108">
        <v>14</v>
      </c>
      <c r="B41" s="1024"/>
      <c r="C41" s="1025"/>
      <c r="D41" s="1025"/>
      <c r="E41" s="1025"/>
      <c r="F41" s="1025"/>
      <c r="G41" s="1025"/>
      <c r="H41" s="1025"/>
      <c r="I41" s="1025"/>
      <c r="J41" s="1025"/>
      <c r="K41" s="1025"/>
      <c r="L41" s="1025"/>
      <c r="M41" s="1025"/>
      <c r="N41" s="1025"/>
      <c r="O41" s="1025"/>
      <c r="P41" s="1026"/>
      <c r="Q41" s="1032"/>
      <c r="R41" s="1033"/>
      <c r="S41" s="1033"/>
      <c r="T41" s="1033"/>
      <c r="U41" s="1033"/>
      <c r="V41" s="1033"/>
      <c r="W41" s="1033"/>
      <c r="X41" s="1033"/>
      <c r="Y41" s="1033"/>
      <c r="Z41" s="1033"/>
      <c r="AA41" s="1033"/>
      <c r="AB41" s="1033"/>
      <c r="AC41" s="1033"/>
      <c r="AD41" s="1033"/>
      <c r="AE41" s="1034"/>
      <c r="AF41" s="1029"/>
      <c r="AG41" s="1030"/>
      <c r="AH41" s="1030"/>
      <c r="AI41" s="1030"/>
      <c r="AJ41" s="1031"/>
      <c r="AK41" s="974"/>
      <c r="AL41" s="958"/>
      <c r="AM41" s="958"/>
      <c r="AN41" s="958"/>
      <c r="AO41" s="958"/>
      <c r="AP41" s="958"/>
      <c r="AQ41" s="958"/>
      <c r="AR41" s="958"/>
      <c r="AS41" s="958"/>
      <c r="AT41" s="958"/>
      <c r="AU41" s="958"/>
      <c r="AV41" s="958"/>
      <c r="AW41" s="958"/>
      <c r="AX41" s="958"/>
      <c r="AY41" s="958"/>
      <c r="AZ41" s="1035"/>
      <c r="BA41" s="1035"/>
      <c r="BB41" s="1035"/>
      <c r="BC41" s="1035"/>
      <c r="BD41" s="1035"/>
      <c r="BE41" s="959"/>
      <c r="BF41" s="959"/>
      <c r="BG41" s="959"/>
      <c r="BH41" s="959"/>
      <c r="BI41" s="960"/>
      <c r="BJ41" s="94"/>
      <c r="BK41" s="94"/>
      <c r="BL41" s="94"/>
      <c r="BM41" s="94"/>
      <c r="BN41" s="94"/>
      <c r="BO41" s="101"/>
      <c r="BP41" s="101"/>
      <c r="BQ41" s="108">
        <v>35</v>
      </c>
      <c r="BR41" s="111"/>
      <c r="BS41" s="986"/>
      <c r="BT41" s="987"/>
      <c r="BU41" s="987"/>
      <c r="BV41" s="987"/>
      <c r="BW41" s="987"/>
      <c r="BX41" s="987"/>
      <c r="BY41" s="987"/>
      <c r="BZ41" s="987"/>
      <c r="CA41" s="987"/>
      <c r="CB41" s="987"/>
      <c r="CC41" s="987"/>
      <c r="CD41" s="987"/>
      <c r="CE41" s="987"/>
      <c r="CF41" s="987"/>
      <c r="CG41" s="989"/>
      <c r="CH41" s="983"/>
      <c r="CI41" s="984"/>
      <c r="CJ41" s="984"/>
      <c r="CK41" s="984"/>
      <c r="CL41" s="985"/>
      <c r="CM41" s="983"/>
      <c r="CN41" s="984"/>
      <c r="CO41" s="984"/>
      <c r="CP41" s="984"/>
      <c r="CQ41" s="985"/>
      <c r="CR41" s="983"/>
      <c r="CS41" s="984"/>
      <c r="CT41" s="984"/>
      <c r="CU41" s="984"/>
      <c r="CV41" s="985"/>
      <c r="CW41" s="983"/>
      <c r="CX41" s="984"/>
      <c r="CY41" s="984"/>
      <c r="CZ41" s="984"/>
      <c r="DA41" s="985"/>
      <c r="DB41" s="983"/>
      <c r="DC41" s="984"/>
      <c r="DD41" s="984"/>
      <c r="DE41" s="984"/>
      <c r="DF41" s="985"/>
      <c r="DG41" s="983"/>
      <c r="DH41" s="984"/>
      <c r="DI41" s="984"/>
      <c r="DJ41" s="984"/>
      <c r="DK41" s="985"/>
      <c r="DL41" s="983"/>
      <c r="DM41" s="984"/>
      <c r="DN41" s="984"/>
      <c r="DO41" s="984"/>
      <c r="DP41" s="985"/>
      <c r="DQ41" s="983"/>
      <c r="DR41" s="984"/>
      <c r="DS41" s="984"/>
      <c r="DT41" s="984"/>
      <c r="DU41" s="985"/>
      <c r="DV41" s="986"/>
      <c r="DW41" s="987"/>
      <c r="DX41" s="987"/>
      <c r="DY41" s="987"/>
      <c r="DZ41" s="988"/>
      <c r="EA41" s="88"/>
    </row>
    <row r="42" spans="1:131" ht="26.25" customHeight="1" x14ac:dyDescent="0.15">
      <c r="A42" s="108">
        <v>15</v>
      </c>
      <c r="B42" s="1024"/>
      <c r="C42" s="1025"/>
      <c r="D42" s="1025"/>
      <c r="E42" s="1025"/>
      <c r="F42" s="1025"/>
      <c r="G42" s="1025"/>
      <c r="H42" s="1025"/>
      <c r="I42" s="1025"/>
      <c r="J42" s="1025"/>
      <c r="K42" s="1025"/>
      <c r="L42" s="1025"/>
      <c r="M42" s="1025"/>
      <c r="N42" s="1025"/>
      <c r="O42" s="1025"/>
      <c r="P42" s="1026"/>
      <c r="Q42" s="1032"/>
      <c r="R42" s="1033"/>
      <c r="S42" s="1033"/>
      <c r="T42" s="1033"/>
      <c r="U42" s="1033"/>
      <c r="V42" s="1033"/>
      <c r="W42" s="1033"/>
      <c r="X42" s="1033"/>
      <c r="Y42" s="1033"/>
      <c r="Z42" s="1033"/>
      <c r="AA42" s="1033"/>
      <c r="AB42" s="1033"/>
      <c r="AC42" s="1033"/>
      <c r="AD42" s="1033"/>
      <c r="AE42" s="1034"/>
      <c r="AF42" s="1029"/>
      <c r="AG42" s="1030"/>
      <c r="AH42" s="1030"/>
      <c r="AI42" s="1030"/>
      <c r="AJ42" s="1031"/>
      <c r="AK42" s="974"/>
      <c r="AL42" s="958"/>
      <c r="AM42" s="958"/>
      <c r="AN42" s="958"/>
      <c r="AO42" s="958"/>
      <c r="AP42" s="958"/>
      <c r="AQ42" s="958"/>
      <c r="AR42" s="958"/>
      <c r="AS42" s="958"/>
      <c r="AT42" s="958"/>
      <c r="AU42" s="958"/>
      <c r="AV42" s="958"/>
      <c r="AW42" s="958"/>
      <c r="AX42" s="958"/>
      <c r="AY42" s="958"/>
      <c r="AZ42" s="1035"/>
      <c r="BA42" s="1035"/>
      <c r="BB42" s="1035"/>
      <c r="BC42" s="1035"/>
      <c r="BD42" s="1035"/>
      <c r="BE42" s="959"/>
      <c r="BF42" s="959"/>
      <c r="BG42" s="959"/>
      <c r="BH42" s="959"/>
      <c r="BI42" s="960"/>
      <c r="BJ42" s="94"/>
      <c r="BK42" s="94"/>
      <c r="BL42" s="94"/>
      <c r="BM42" s="94"/>
      <c r="BN42" s="94"/>
      <c r="BO42" s="101"/>
      <c r="BP42" s="101"/>
      <c r="BQ42" s="108">
        <v>36</v>
      </c>
      <c r="BR42" s="111"/>
      <c r="BS42" s="986"/>
      <c r="BT42" s="987"/>
      <c r="BU42" s="987"/>
      <c r="BV42" s="987"/>
      <c r="BW42" s="987"/>
      <c r="BX42" s="987"/>
      <c r="BY42" s="987"/>
      <c r="BZ42" s="987"/>
      <c r="CA42" s="987"/>
      <c r="CB42" s="987"/>
      <c r="CC42" s="987"/>
      <c r="CD42" s="987"/>
      <c r="CE42" s="987"/>
      <c r="CF42" s="987"/>
      <c r="CG42" s="989"/>
      <c r="CH42" s="983"/>
      <c r="CI42" s="984"/>
      <c r="CJ42" s="984"/>
      <c r="CK42" s="984"/>
      <c r="CL42" s="985"/>
      <c r="CM42" s="983"/>
      <c r="CN42" s="984"/>
      <c r="CO42" s="984"/>
      <c r="CP42" s="984"/>
      <c r="CQ42" s="985"/>
      <c r="CR42" s="983"/>
      <c r="CS42" s="984"/>
      <c r="CT42" s="984"/>
      <c r="CU42" s="984"/>
      <c r="CV42" s="985"/>
      <c r="CW42" s="983"/>
      <c r="CX42" s="984"/>
      <c r="CY42" s="984"/>
      <c r="CZ42" s="984"/>
      <c r="DA42" s="985"/>
      <c r="DB42" s="983"/>
      <c r="DC42" s="984"/>
      <c r="DD42" s="984"/>
      <c r="DE42" s="984"/>
      <c r="DF42" s="985"/>
      <c r="DG42" s="983"/>
      <c r="DH42" s="984"/>
      <c r="DI42" s="984"/>
      <c r="DJ42" s="984"/>
      <c r="DK42" s="985"/>
      <c r="DL42" s="983"/>
      <c r="DM42" s="984"/>
      <c r="DN42" s="984"/>
      <c r="DO42" s="984"/>
      <c r="DP42" s="985"/>
      <c r="DQ42" s="983"/>
      <c r="DR42" s="984"/>
      <c r="DS42" s="984"/>
      <c r="DT42" s="984"/>
      <c r="DU42" s="985"/>
      <c r="DV42" s="986"/>
      <c r="DW42" s="987"/>
      <c r="DX42" s="987"/>
      <c r="DY42" s="987"/>
      <c r="DZ42" s="988"/>
      <c r="EA42" s="88"/>
    </row>
    <row r="43" spans="1:131" ht="26.25" customHeight="1" x14ac:dyDescent="0.15">
      <c r="A43" s="108">
        <v>16</v>
      </c>
      <c r="B43" s="1024"/>
      <c r="C43" s="1025"/>
      <c r="D43" s="1025"/>
      <c r="E43" s="1025"/>
      <c r="F43" s="1025"/>
      <c r="G43" s="1025"/>
      <c r="H43" s="1025"/>
      <c r="I43" s="1025"/>
      <c r="J43" s="1025"/>
      <c r="K43" s="1025"/>
      <c r="L43" s="1025"/>
      <c r="M43" s="1025"/>
      <c r="N43" s="1025"/>
      <c r="O43" s="1025"/>
      <c r="P43" s="1026"/>
      <c r="Q43" s="1032"/>
      <c r="R43" s="1033"/>
      <c r="S43" s="1033"/>
      <c r="T43" s="1033"/>
      <c r="U43" s="1033"/>
      <c r="V43" s="1033"/>
      <c r="W43" s="1033"/>
      <c r="X43" s="1033"/>
      <c r="Y43" s="1033"/>
      <c r="Z43" s="1033"/>
      <c r="AA43" s="1033"/>
      <c r="AB43" s="1033"/>
      <c r="AC43" s="1033"/>
      <c r="AD43" s="1033"/>
      <c r="AE43" s="1034"/>
      <c r="AF43" s="1029"/>
      <c r="AG43" s="1030"/>
      <c r="AH43" s="1030"/>
      <c r="AI43" s="1030"/>
      <c r="AJ43" s="1031"/>
      <c r="AK43" s="974"/>
      <c r="AL43" s="958"/>
      <c r="AM43" s="958"/>
      <c r="AN43" s="958"/>
      <c r="AO43" s="958"/>
      <c r="AP43" s="958"/>
      <c r="AQ43" s="958"/>
      <c r="AR43" s="958"/>
      <c r="AS43" s="958"/>
      <c r="AT43" s="958"/>
      <c r="AU43" s="958"/>
      <c r="AV43" s="958"/>
      <c r="AW43" s="958"/>
      <c r="AX43" s="958"/>
      <c r="AY43" s="958"/>
      <c r="AZ43" s="1035"/>
      <c r="BA43" s="1035"/>
      <c r="BB43" s="1035"/>
      <c r="BC43" s="1035"/>
      <c r="BD43" s="1035"/>
      <c r="BE43" s="959"/>
      <c r="BF43" s="959"/>
      <c r="BG43" s="959"/>
      <c r="BH43" s="959"/>
      <c r="BI43" s="960"/>
      <c r="BJ43" s="94"/>
      <c r="BK43" s="94"/>
      <c r="BL43" s="94"/>
      <c r="BM43" s="94"/>
      <c r="BN43" s="94"/>
      <c r="BO43" s="101"/>
      <c r="BP43" s="101"/>
      <c r="BQ43" s="108">
        <v>37</v>
      </c>
      <c r="BR43" s="111"/>
      <c r="BS43" s="986"/>
      <c r="BT43" s="987"/>
      <c r="BU43" s="987"/>
      <c r="BV43" s="987"/>
      <c r="BW43" s="987"/>
      <c r="BX43" s="987"/>
      <c r="BY43" s="987"/>
      <c r="BZ43" s="987"/>
      <c r="CA43" s="987"/>
      <c r="CB43" s="987"/>
      <c r="CC43" s="987"/>
      <c r="CD43" s="987"/>
      <c r="CE43" s="987"/>
      <c r="CF43" s="987"/>
      <c r="CG43" s="989"/>
      <c r="CH43" s="983"/>
      <c r="CI43" s="984"/>
      <c r="CJ43" s="984"/>
      <c r="CK43" s="984"/>
      <c r="CL43" s="985"/>
      <c r="CM43" s="983"/>
      <c r="CN43" s="984"/>
      <c r="CO43" s="984"/>
      <c r="CP43" s="984"/>
      <c r="CQ43" s="985"/>
      <c r="CR43" s="983"/>
      <c r="CS43" s="984"/>
      <c r="CT43" s="984"/>
      <c r="CU43" s="984"/>
      <c r="CV43" s="985"/>
      <c r="CW43" s="983"/>
      <c r="CX43" s="984"/>
      <c r="CY43" s="984"/>
      <c r="CZ43" s="984"/>
      <c r="DA43" s="985"/>
      <c r="DB43" s="983"/>
      <c r="DC43" s="984"/>
      <c r="DD43" s="984"/>
      <c r="DE43" s="984"/>
      <c r="DF43" s="985"/>
      <c r="DG43" s="983"/>
      <c r="DH43" s="984"/>
      <c r="DI43" s="984"/>
      <c r="DJ43" s="984"/>
      <c r="DK43" s="985"/>
      <c r="DL43" s="983"/>
      <c r="DM43" s="984"/>
      <c r="DN43" s="984"/>
      <c r="DO43" s="984"/>
      <c r="DP43" s="985"/>
      <c r="DQ43" s="983"/>
      <c r="DR43" s="984"/>
      <c r="DS43" s="984"/>
      <c r="DT43" s="984"/>
      <c r="DU43" s="985"/>
      <c r="DV43" s="986"/>
      <c r="DW43" s="987"/>
      <c r="DX43" s="987"/>
      <c r="DY43" s="987"/>
      <c r="DZ43" s="988"/>
      <c r="EA43" s="88"/>
    </row>
    <row r="44" spans="1:131" ht="26.25" customHeight="1" x14ac:dyDescent="0.15">
      <c r="A44" s="108">
        <v>17</v>
      </c>
      <c r="B44" s="1024"/>
      <c r="C44" s="1025"/>
      <c r="D44" s="1025"/>
      <c r="E44" s="1025"/>
      <c r="F44" s="1025"/>
      <c r="G44" s="1025"/>
      <c r="H44" s="1025"/>
      <c r="I44" s="1025"/>
      <c r="J44" s="1025"/>
      <c r="K44" s="1025"/>
      <c r="L44" s="1025"/>
      <c r="M44" s="1025"/>
      <c r="N44" s="1025"/>
      <c r="O44" s="1025"/>
      <c r="P44" s="1026"/>
      <c r="Q44" s="1032"/>
      <c r="R44" s="1033"/>
      <c r="S44" s="1033"/>
      <c r="T44" s="1033"/>
      <c r="U44" s="1033"/>
      <c r="V44" s="1033"/>
      <c r="W44" s="1033"/>
      <c r="X44" s="1033"/>
      <c r="Y44" s="1033"/>
      <c r="Z44" s="1033"/>
      <c r="AA44" s="1033"/>
      <c r="AB44" s="1033"/>
      <c r="AC44" s="1033"/>
      <c r="AD44" s="1033"/>
      <c r="AE44" s="1034"/>
      <c r="AF44" s="1029"/>
      <c r="AG44" s="1030"/>
      <c r="AH44" s="1030"/>
      <c r="AI44" s="1030"/>
      <c r="AJ44" s="1031"/>
      <c r="AK44" s="974"/>
      <c r="AL44" s="958"/>
      <c r="AM44" s="958"/>
      <c r="AN44" s="958"/>
      <c r="AO44" s="958"/>
      <c r="AP44" s="958"/>
      <c r="AQ44" s="958"/>
      <c r="AR44" s="958"/>
      <c r="AS44" s="958"/>
      <c r="AT44" s="958"/>
      <c r="AU44" s="958"/>
      <c r="AV44" s="958"/>
      <c r="AW44" s="958"/>
      <c r="AX44" s="958"/>
      <c r="AY44" s="958"/>
      <c r="AZ44" s="1035"/>
      <c r="BA44" s="1035"/>
      <c r="BB44" s="1035"/>
      <c r="BC44" s="1035"/>
      <c r="BD44" s="1035"/>
      <c r="BE44" s="959"/>
      <c r="BF44" s="959"/>
      <c r="BG44" s="959"/>
      <c r="BH44" s="959"/>
      <c r="BI44" s="960"/>
      <c r="BJ44" s="94"/>
      <c r="BK44" s="94"/>
      <c r="BL44" s="94"/>
      <c r="BM44" s="94"/>
      <c r="BN44" s="94"/>
      <c r="BO44" s="101"/>
      <c r="BP44" s="101"/>
      <c r="BQ44" s="108">
        <v>38</v>
      </c>
      <c r="BR44" s="111"/>
      <c r="BS44" s="986"/>
      <c r="BT44" s="987"/>
      <c r="BU44" s="987"/>
      <c r="BV44" s="987"/>
      <c r="BW44" s="987"/>
      <c r="BX44" s="987"/>
      <c r="BY44" s="987"/>
      <c r="BZ44" s="987"/>
      <c r="CA44" s="987"/>
      <c r="CB44" s="987"/>
      <c r="CC44" s="987"/>
      <c r="CD44" s="987"/>
      <c r="CE44" s="987"/>
      <c r="CF44" s="987"/>
      <c r="CG44" s="989"/>
      <c r="CH44" s="983"/>
      <c r="CI44" s="984"/>
      <c r="CJ44" s="984"/>
      <c r="CK44" s="984"/>
      <c r="CL44" s="985"/>
      <c r="CM44" s="983"/>
      <c r="CN44" s="984"/>
      <c r="CO44" s="984"/>
      <c r="CP44" s="984"/>
      <c r="CQ44" s="985"/>
      <c r="CR44" s="983"/>
      <c r="CS44" s="984"/>
      <c r="CT44" s="984"/>
      <c r="CU44" s="984"/>
      <c r="CV44" s="985"/>
      <c r="CW44" s="983"/>
      <c r="CX44" s="984"/>
      <c r="CY44" s="984"/>
      <c r="CZ44" s="984"/>
      <c r="DA44" s="985"/>
      <c r="DB44" s="983"/>
      <c r="DC44" s="984"/>
      <c r="DD44" s="984"/>
      <c r="DE44" s="984"/>
      <c r="DF44" s="985"/>
      <c r="DG44" s="983"/>
      <c r="DH44" s="984"/>
      <c r="DI44" s="984"/>
      <c r="DJ44" s="984"/>
      <c r="DK44" s="985"/>
      <c r="DL44" s="983"/>
      <c r="DM44" s="984"/>
      <c r="DN44" s="984"/>
      <c r="DO44" s="984"/>
      <c r="DP44" s="985"/>
      <c r="DQ44" s="983"/>
      <c r="DR44" s="984"/>
      <c r="DS44" s="984"/>
      <c r="DT44" s="984"/>
      <c r="DU44" s="985"/>
      <c r="DV44" s="986"/>
      <c r="DW44" s="987"/>
      <c r="DX44" s="987"/>
      <c r="DY44" s="987"/>
      <c r="DZ44" s="988"/>
      <c r="EA44" s="88"/>
    </row>
    <row r="45" spans="1:131" ht="26.25" customHeight="1" x14ac:dyDescent="0.15">
      <c r="A45" s="108">
        <v>18</v>
      </c>
      <c r="B45" s="1024"/>
      <c r="C45" s="1025"/>
      <c r="D45" s="1025"/>
      <c r="E45" s="1025"/>
      <c r="F45" s="1025"/>
      <c r="G45" s="1025"/>
      <c r="H45" s="1025"/>
      <c r="I45" s="1025"/>
      <c r="J45" s="1025"/>
      <c r="K45" s="1025"/>
      <c r="L45" s="1025"/>
      <c r="M45" s="1025"/>
      <c r="N45" s="1025"/>
      <c r="O45" s="1025"/>
      <c r="P45" s="1026"/>
      <c r="Q45" s="1032"/>
      <c r="R45" s="1033"/>
      <c r="S45" s="1033"/>
      <c r="T45" s="1033"/>
      <c r="U45" s="1033"/>
      <c r="V45" s="1033"/>
      <c r="W45" s="1033"/>
      <c r="X45" s="1033"/>
      <c r="Y45" s="1033"/>
      <c r="Z45" s="1033"/>
      <c r="AA45" s="1033"/>
      <c r="AB45" s="1033"/>
      <c r="AC45" s="1033"/>
      <c r="AD45" s="1033"/>
      <c r="AE45" s="1034"/>
      <c r="AF45" s="1029"/>
      <c r="AG45" s="1030"/>
      <c r="AH45" s="1030"/>
      <c r="AI45" s="1030"/>
      <c r="AJ45" s="1031"/>
      <c r="AK45" s="974"/>
      <c r="AL45" s="958"/>
      <c r="AM45" s="958"/>
      <c r="AN45" s="958"/>
      <c r="AO45" s="958"/>
      <c r="AP45" s="958"/>
      <c r="AQ45" s="958"/>
      <c r="AR45" s="958"/>
      <c r="AS45" s="958"/>
      <c r="AT45" s="958"/>
      <c r="AU45" s="958"/>
      <c r="AV45" s="958"/>
      <c r="AW45" s="958"/>
      <c r="AX45" s="958"/>
      <c r="AY45" s="958"/>
      <c r="AZ45" s="1035"/>
      <c r="BA45" s="1035"/>
      <c r="BB45" s="1035"/>
      <c r="BC45" s="1035"/>
      <c r="BD45" s="1035"/>
      <c r="BE45" s="959"/>
      <c r="BF45" s="959"/>
      <c r="BG45" s="959"/>
      <c r="BH45" s="959"/>
      <c r="BI45" s="960"/>
      <c r="BJ45" s="94"/>
      <c r="BK45" s="94"/>
      <c r="BL45" s="94"/>
      <c r="BM45" s="94"/>
      <c r="BN45" s="94"/>
      <c r="BO45" s="101"/>
      <c r="BP45" s="101"/>
      <c r="BQ45" s="108">
        <v>39</v>
      </c>
      <c r="BR45" s="111"/>
      <c r="BS45" s="986"/>
      <c r="BT45" s="987"/>
      <c r="BU45" s="987"/>
      <c r="BV45" s="987"/>
      <c r="BW45" s="987"/>
      <c r="BX45" s="987"/>
      <c r="BY45" s="987"/>
      <c r="BZ45" s="987"/>
      <c r="CA45" s="987"/>
      <c r="CB45" s="987"/>
      <c r="CC45" s="987"/>
      <c r="CD45" s="987"/>
      <c r="CE45" s="987"/>
      <c r="CF45" s="987"/>
      <c r="CG45" s="989"/>
      <c r="CH45" s="983"/>
      <c r="CI45" s="984"/>
      <c r="CJ45" s="984"/>
      <c r="CK45" s="984"/>
      <c r="CL45" s="985"/>
      <c r="CM45" s="983"/>
      <c r="CN45" s="984"/>
      <c r="CO45" s="984"/>
      <c r="CP45" s="984"/>
      <c r="CQ45" s="985"/>
      <c r="CR45" s="983"/>
      <c r="CS45" s="984"/>
      <c r="CT45" s="984"/>
      <c r="CU45" s="984"/>
      <c r="CV45" s="985"/>
      <c r="CW45" s="983"/>
      <c r="CX45" s="984"/>
      <c r="CY45" s="984"/>
      <c r="CZ45" s="984"/>
      <c r="DA45" s="985"/>
      <c r="DB45" s="983"/>
      <c r="DC45" s="984"/>
      <c r="DD45" s="984"/>
      <c r="DE45" s="984"/>
      <c r="DF45" s="985"/>
      <c r="DG45" s="983"/>
      <c r="DH45" s="984"/>
      <c r="DI45" s="984"/>
      <c r="DJ45" s="984"/>
      <c r="DK45" s="985"/>
      <c r="DL45" s="983"/>
      <c r="DM45" s="984"/>
      <c r="DN45" s="984"/>
      <c r="DO45" s="984"/>
      <c r="DP45" s="985"/>
      <c r="DQ45" s="983"/>
      <c r="DR45" s="984"/>
      <c r="DS45" s="984"/>
      <c r="DT45" s="984"/>
      <c r="DU45" s="985"/>
      <c r="DV45" s="986"/>
      <c r="DW45" s="987"/>
      <c r="DX45" s="987"/>
      <c r="DY45" s="987"/>
      <c r="DZ45" s="988"/>
      <c r="EA45" s="88"/>
    </row>
    <row r="46" spans="1:131" ht="26.25" customHeight="1" x14ac:dyDescent="0.15">
      <c r="A46" s="108">
        <v>19</v>
      </c>
      <c r="B46" s="1024"/>
      <c r="C46" s="1025"/>
      <c r="D46" s="1025"/>
      <c r="E46" s="1025"/>
      <c r="F46" s="1025"/>
      <c r="G46" s="1025"/>
      <c r="H46" s="1025"/>
      <c r="I46" s="1025"/>
      <c r="J46" s="1025"/>
      <c r="K46" s="1025"/>
      <c r="L46" s="1025"/>
      <c r="M46" s="1025"/>
      <c r="N46" s="1025"/>
      <c r="O46" s="1025"/>
      <c r="P46" s="1026"/>
      <c r="Q46" s="1032"/>
      <c r="R46" s="1033"/>
      <c r="S46" s="1033"/>
      <c r="T46" s="1033"/>
      <c r="U46" s="1033"/>
      <c r="V46" s="1033"/>
      <c r="W46" s="1033"/>
      <c r="X46" s="1033"/>
      <c r="Y46" s="1033"/>
      <c r="Z46" s="1033"/>
      <c r="AA46" s="1033"/>
      <c r="AB46" s="1033"/>
      <c r="AC46" s="1033"/>
      <c r="AD46" s="1033"/>
      <c r="AE46" s="1034"/>
      <c r="AF46" s="1029"/>
      <c r="AG46" s="1030"/>
      <c r="AH46" s="1030"/>
      <c r="AI46" s="1030"/>
      <c r="AJ46" s="1031"/>
      <c r="AK46" s="974"/>
      <c r="AL46" s="958"/>
      <c r="AM46" s="958"/>
      <c r="AN46" s="958"/>
      <c r="AO46" s="958"/>
      <c r="AP46" s="958"/>
      <c r="AQ46" s="958"/>
      <c r="AR46" s="958"/>
      <c r="AS46" s="958"/>
      <c r="AT46" s="958"/>
      <c r="AU46" s="958"/>
      <c r="AV46" s="958"/>
      <c r="AW46" s="958"/>
      <c r="AX46" s="958"/>
      <c r="AY46" s="958"/>
      <c r="AZ46" s="1035"/>
      <c r="BA46" s="1035"/>
      <c r="BB46" s="1035"/>
      <c r="BC46" s="1035"/>
      <c r="BD46" s="1035"/>
      <c r="BE46" s="959"/>
      <c r="BF46" s="959"/>
      <c r="BG46" s="959"/>
      <c r="BH46" s="959"/>
      <c r="BI46" s="960"/>
      <c r="BJ46" s="94"/>
      <c r="BK46" s="94"/>
      <c r="BL46" s="94"/>
      <c r="BM46" s="94"/>
      <c r="BN46" s="94"/>
      <c r="BO46" s="101"/>
      <c r="BP46" s="101"/>
      <c r="BQ46" s="108">
        <v>40</v>
      </c>
      <c r="BR46" s="111"/>
      <c r="BS46" s="986"/>
      <c r="BT46" s="987"/>
      <c r="BU46" s="987"/>
      <c r="BV46" s="987"/>
      <c r="BW46" s="987"/>
      <c r="BX46" s="987"/>
      <c r="BY46" s="987"/>
      <c r="BZ46" s="987"/>
      <c r="CA46" s="987"/>
      <c r="CB46" s="987"/>
      <c r="CC46" s="987"/>
      <c r="CD46" s="987"/>
      <c r="CE46" s="987"/>
      <c r="CF46" s="987"/>
      <c r="CG46" s="989"/>
      <c r="CH46" s="983"/>
      <c r="CI46" s="984"/>
      <c r="CJ46" s="984"/>
      <c r="CK46" s="984"/>
      <c r="CL46" s="985"/>
      <c r="CM46" s="983"/>
      <c r="CN46" s="984"/>
      <c r="CO46" s="984"/>
      <c r="CP46" s="984"/>
      <c r="CQ46" s="985"/>
      <c r="CR46" s="983"/>
      <c r="CS46" s="984"/>
      <c r="CT46" s="984"/>
      <c r="CU46" s="984"/>
      <c r="CV46" s="985"/>
      <c r="CW46" s="983"/>
      <c r="CX46" s="984"/>
      <c r="CY46" s="984"/>
      <c r="CZ46" s="984"/>
      <c r="DA46" s="985"/>
      <c r="DB46" s="983"/>
      <c r="DC46" s="984"/>
      <c r="DD46" s="984"/>
      <c r="DE46" s="984"/>
      <c r="DF46" s="985"/>
      <c r="DG46" s="983"/>
      <c r="DH46" s="984"/>
      <c r="DI46" s="984"/>
      <c r="DJ46" s="984"/>
      <c r="DK46" s="985"/>
      <c r="DL46" s="983"/>
      <c r="DM46" s="984"/>
      <c r="DN46" s="984"/>
      <c r="DO46" s="984"/>
      <c r="DP46" s="985"/>
      <c r="DQ46" s="983"/>
      <c r="DR46" s="984"/>
      <c r="DS46" s="984"/>
      <c r="DT46" s="984"/>
      <c r="DU46" s="985"/>
      <c r="DV46" s="986"/>
      <c r="DW46" s="987"/>
      <c r="DX46" s="987"/>
      <c r="DY46" s="987"/>
      <c r="DZ46" s="988"/>
      <c r="EA46" s="88"/>
    </row>
    <row r="47" spans="1:131" ht="26.25" customHeight="1" x14ac:dyDescent="0.15">
      <c r="A47" s="108">
        <v>20</v>
      </c>
      <c r="B47" s="1024"/>
      <c r="C47" s="1025"/>
      <c r="D47" s="1025"/>
      <c r="E47" s="1025"/>
      <c r="F47" s="1025"/>
      <c r="G47" s="1025"/>
      <c r="H47" s="1025"/>
      <c r="I47" s="1025"/>
      <c r="J47" s="1025"/>
      <c r="K47" s="1025"/>
      <c r="L47" s="1025"/>
      <c r="M47" s="1025"/>
      <c r="N47" s="1025"/>
      <c r="O47" s="1025"/>
      <c r="P47" s="1026"/>
      <c r="Q47" s="1032"/>
      <c r="R47" s="1033"/>
      <c r="S47" s="1033"/>
      <c r="T47" s="1033"/>
      <c r="U47" s="1033"/>
      <c r="V47" s="1033"/>
      <c r="W47" s="1033"/>
      <c r="X47" s="1033"/>
      <c r="Y47" s="1033"/>
      <c r="Z47" s="1033"/>
      <c r="AA47" s="1033"/>
      <c r="AB47" s="1033"/>
      <c r="AC47" s="1033"/>
      <c r="AD47" s="1033"/>
      <c r="AE47" s="1034"/>
      <c r="AF47" s="1029"/>
      <c r="AG47" s="1030"/>
      <c r="AH47" s="1030"/>
      <c r="AI47" s="1030"/>
      <c r="AJ47" s="1031"/>
      <c r="AK47" s="974"/>
      <c r="AL47" s="958"/>
      <c r="AM47" s="958"/>
      <c r="AN47" s="958"/>
      <c r="AO47" s="958"/>
      <c r="AP47" s="958"/>
      <c r="AQ47" s="958"/>
      <c r="AR47" s="958"/>
      <c r="AS47" s="958"/>
      <c r="AT47" s="958"/>
      <c r="AU47" s="958"/>
      <c r="AV47" s="958"/>
      <c r="AW47" s="958"/>
      <c r="AX47" s="958"/>
      <c r="AY47" s="958"/>
      <c r="AZ47" s="1035"/>
      <c r="BA47" s="1035"/>
      <c r="BB47" s="1035"/>
      <c r="BC47" s="1035"/>
      <c r="BD47" s="1035"/>
      <c r="BE47" s="959"/>
      <c r="BF47" s="959"/>
      <c r="BG47" s="959"/>
      <c r="BH47" s="959"/>
      <c r="BI47" s="960"/>
      <c r="BJ47" s="94"/>
      <c r="BK47" s="94"/>
      <c r="BL47" s="94"/>
      <c r="BM47" s="94"/>
      <c r="BN47" s="94"/>
      <c r="BO47" s="101"/>
      <c r="BP47" s="101"/>
      <c r="BQ47" s="108">
        <v>41</v>
      </c>
      <c r="BR47" s="111"/>
      <c r="BS47" s="986"/>
      <c r="BT47" s="987"/>
      <c r="BU47" s="987"/>
      <c r="BV47" s="987"/>
      <c r="BW47" s="987"/>
      <c r="BX47" s="987"/>
      <c r="BY47" s="987"/>
      <c r="BZ47" s="987"/>
      <c r="CA47" s="987"/>
      <c r="CB47" s="987"/>
      <c r="CC47" s="987"/>
      <c r="CD47" s="987"/>
      <c r="CE47" s="987"/>
      <c r="CF47" s="987"/>
      <c r="CG47" s="989"/>
      <c r="CH47" s="983"/>
      <c r="CI47" s="984"/>
      <c r="CJ47" s="984"/>
      <c r="CK47" s="984"/>
      <c r="CL47" s="985"/>
      <c r="CM47" s="983"/>
      <c r="CN47" s="984"/>
      <c r="CO47" s="984"/>
      <c r="CP47" s="984"/>
      <c r="CQ47" s="985"/>
      <c r="CR47" s="983"/>
      <c r="CS47" s="984"/>
      <c r="CT47" s="984"/>
      <c r="CU47" s="984"/>
      <c r="CV47" s="985"/>
      <c r="CW47" s="983"/>
      <c r="CX47" s="984"/>
      <c r="CY47" s="984"/>
      <c r="CZ47" s="984"/>
      <c r="DA47" s="985"/>
      <c r="DB47" s="983"/>
      <c r="DC47" s="984"/>
      <c r="DD47" s="984"/>
      <c r="DE47" s="984"/>
      <c r="DF47" s="985"/>
      <c r="DG47" s="983"/>
      <c r="DH47" s="984"/>
      <c r="DI47" s="984"/>
      <c r="DJ47" s="984"/>
      <c r="DK47" s="985"/>
      <c r="DL47" s="983"/>
      <c r="DM47" s="984"/>
      <c r="DN47" s="984"/>
      <c r="DO47" s="984"/>
      <c r="DP47" s="985"/>
      <c r="DQ47" s="983"/>
      <c r="DR47" s="984"/>
      <c r="DS47" s="984"/>
      <c r="DT47" s="984"/>
      <c r="DU47" s="985"/>
      <c r="DV47" s="986"/>
      <c r="DW47" s="987"/>
      <c r="DX47" s="987"/>
      <c r="DY47" s="987"/>
      <c r="DZ47" s="988"/>
      <c r="EA47" s="88"/>
    </row>
    <row r="48" spans="1:131" ht="26.25" customHeight="1" x14ac:dyDescent="0.15">
      <c r="A48" s="108">
        <v>21</v>
      </c>
      <c r="B48" s="1024"/>
      <c r="C48" s="1025"/>
      <c r="D48" s="1025"/>
      <c r="E48" s="1025"/>
      <c r="F48" s="1025"/>
      <c r="G48" s="1025"/>
      <c r="H48" s="1025"/>
      <c r="I48" s="1025"/>
      <c r="J48" s="1025"/>
      <c r="K48" s="1025"/>
      <c r="L48" s="1025"/>
      <c r="M48" s="1025"/>
      <c r="N48" s="1025"/>
      <c r="O48" s="1025"/>
      <c r="P48" s="1026"/>
      <c r="Q48" s="1032"/>
      <c r="R48" s="1033"/>
      <c r="S48" s="1033"/>
      <c r="T48" s="1033"/>
      <c r="U48" s="1033"/>
      <c r="V48" s="1033"/>
      <c r="W48" s="1033"/>
      <c r="X48" s="1033"/>
      <c r="Y48" s="1033"/>
      <c r="Z48" s="1033"/>
      <c r="AA48" s="1033"/>
      <c r="AB48" s="1033"/>
      <c r="AC48" s="1033"/>
      <c r="AD48" s="1033"/>
      <c r="AE48" s="1034"/>
      <c r="AF48" s="1029"/>
      <c r="AG48" s="1030"/>
      <c r="AH48" s="1030"/>
      <c r="AI48" s="1030"/>
      <c r="AJ48" s="1031"/>
      <c r="AK48" s="974"/>
      <c r="AL48" s="958"/>
      <c r="AM48" s="958"/>
      <c r="AN48" s="958"/>
      <c r="AO48" s="958"/>
      <c r="AP48" s="958"/>
      <c r="AQ48" s="958"/>
      <c r="AR48" s="958"/>
      <c r="AS48" s="958"/>
      <c r="AT48" s="958"/>
      <c r="AU48" s="958"/>
      <c r="AV48" s="958"/>
      <c r="AW48" s="958"/>
      <c r="AX48" s="958"/>
      <c r="AY48" s="958"/>
      <c r="AZ48" s="1035"/>
      <c r="BA48" s="1035"/>
      <c r="BB48" s="1035"/>
      <c r="BC48" s="1035"/>
      <c r="BD48" s="1035"/>
      <c r="BE48" s="959"/>
      <c r="BF48" s="959"/>
      <c r="BG48" s="959"/>
      <c r="BH48" s="959"/>
      <c r="BI48" s="960"/>
      <c r="BJ48" s="94"/>
      <c r="BK48" s="94"/>
      <c r="BL48" s="94"/>
      <c r="BM48" s="94"/>
      <c r="BN48" s="94"/>
      <c r="BO48" s="101"/>
      <c r="BP48" s="101"/>
      <c r="BQ48" s="108">
        <v>42</v>
      </c>
      <c r="BR48" s="111"/>
      <c r="BS48" s="986"/>
      <c r="BT48" s="987"/>
      <c r="BU48" s="987"/>
      <c r="BV48" s="987"/>
      <c r="BW48" s="987"/>
      <c r="BX48" s="987"/>
      <c r="BY48" s="987"/>
      <c r="BZ48" s="987"/>
      <c r="CA48" s="987"/>
      <c r="CB48" s="987"/>
      <c r="CC48" s="987"/>
      <c r="CD48" s="987"/>
      <c r="CE48" s="987"/>
      <c r="CF48" s="987"/>
      <c r="CG48" s="989"/>
      <c r="CH48" s="983"/>
      <c r="CI48" s="984"/>
      <c r="CJ48" s="984"/>
      <c r="CK48" s="984"/>
      <c r="CL48" s="985"/>
      <c r="CM48" s="983"/>
      <c r="CN48" s="984"/>
      <c r="CO48" s="984"/>
      <c r="CP48" s="984"/>
      <c r="CQ48" s="985"/>
      <c r="CR48" s="983"/>
      <c r="CS48" s="984"/>
      <c r="CT48" s="984"/>
      <c r="CU48" s="984"/>
      <c r="CV48" s="985"/>
      <c r="CW48" s="983"/>
      <c r="CX48" s="984"/>
      <c r="CY48" s="984"/>
      <c r="CZ48" s="984"/>
      <c r="DA48" s="985"/>
      <c r="DB48" s="983"/>
      <c r="DC48" s="984"/>
      <c r="DD48" s="984"/>
      <c r="DE48" s="984"/>
      <c r="DF48" s="985"/>
      <c r="DG48" s="983"/>
      <c r="DH48" s="984"/>
      <c r="DI48" s="984"/>
      <c r="DJ48" s="984"/>
      <c r="DK48" s="985"/>
      <c r="DL48" s="983"/>
      <c r="DM48" s="984"/>
      <c r="DN48" s="984"/>
      <c r="DO48" s="984"/>
      <c r="DP48" s="985"/>
      <c r="DQ48" s="983"/>
      <c r="DR48" s="984"/>
      <c r="DS48" s="984"/>
      <c r="DT48" s="984"/>
      <c r="DU48" s="985"/>
      <c r="DV48" s="986"/>
      <c r="DW48" s="987"/>
      <c r="DX48" s="987"/>
      <c r="DY48" s="987"/>
      <c r="DZ48" s="988"/>
      <c r="EA48" s="88"/>
    </row>
    <row r="49" spans="1:131" ht="26.25" customHeight="1" x14ac:dyDescent="0.15">
      <c r="A49" s="108">
        <v>22</v>
      </c>
      <c r="B49" s="1024"/>
      <c r="C49" s="1025"/>
      <c r="D49" s="1025"/>
      <c r="E49" s="1025"/>
      <c r="F49" s="1025"/>
      <c r="G49" s="1025"/>
      <c r="H49" s="1025"/>
      <c r="I49" s="1025"/>
      <c r="J49" s="1025"/>
      <c r="K49" s="1025"/>
      <c r="L49" s="1025"/>
      <c r="M49" s="1025"/>
      <c r="N49" s="1025"/>
      <c r="O49" s="1025"/>
      <c r="P49" s="1026"/>
      <c r="Q49" s="1032"/>
      <c r="R49" s="1033"/>
      <c r="S49" s="1033"/>
      <c r="T49" s="1033"/>
      <c r="U49" s="1033"/>
      <c r="V49" s="1033"/>
      <c r="W49" s="1033"/>
      <c r="X49" s="1033"/>
      <c r="Y49" s="1033"/>
      <c r="Z49" s="1033"/>
      <c r="AA49" s="1033"/>
      <c r="AB49" s="1033"/>
      <c r="AC49" s="1033"/>
      <c r="AD49" s="1033"/>
      <c r="AE49" s="1034"/>
      <c r="AF49" s="1029"/>
      <c r="AG49" s="1030"/>
      <c r="AH49" s="1030"/>
      <c r="AI49" s="1030"/>
      <c r="AJ49" s="1031"/>
      <c r="AK49" s="974"/>
      <c r="AL49" s="958"/>
      <c r="AM49" s="958"/>
      <c r="AN49" s="958"/>
      <c r="AO49" s="958"/>
      <c r="AP49" s="958"/>
      <c r="AQ49" s="958"/>
      <c r="AR49" s="958"/>
      <c r="AS49" s="958"/>
      <c r="AT49" s="958"/>
      <c r="AU49" s="958"/>
      <c r="AV49" s="958"/>
      <c r="AW49" s="958"/>
      <c r="AX49" s="958"/>
      <c r="AY49" s="958"/>
      <c r="AZ49" s="1035"/>
      <c r="BA49" s="1035"/>
      <c r="BB49" s="1035"/>
      <c r="BC49" s="1035"/>
      <c r="BD49" s="1035"/>
      <c r="BE49" s="959"/>
      <c r="BF49" s="959"/>
      <c r="BG49" s="959"/>
      <c r="BH49" s="959"/>
      <c r="BI49" s="960"/>
      <c r="BJ49" s="94"/>
      <c r="BK49" s="94"/>
      <c r="BL49" s="94"/>
      <c r="BM49" s="94"/>
      <c r="BN49" s="94"/>
      <c r="BO49" s="101"/>
      <c r="BP49" s="101"/>
      <c r="BQ49" s="108">
        <v>43</v>
      </c>
      <c r="BR49" s="111"/>
      <c r="BS49" s="986"/>
      <c r="BT49" s="987"/>
      <c r="BU49" s="987"/>
      <c r="BV49" s="987"/>
      <c r="BW49" s="987"/>
      <c r="BX49" s="987"/>
      <c r="BY49" s="987"/>
      <c r="BZ49" s="987"/>
      <c r="CA49" s="987"/>
      <c r="CB49" s="987"/>
      <c r="CC49" s="987"/>
      <c r="CD49" s="987"/>
      <c r="CE49" s="987"/>
      <c r="CF49" s="987"/>
      <c r="CG49" s="989"/>
      <c r="CH49" s="983"/>
      <c r="CI49" s="984"/>
      <c r="CJ49" s="984"/>
      <c r="CK49" s="984"/>
      <c r="CL49" s="985"/>
      <c r="CM49" s="983"/>
      <c r="CN49" s="984"/>
      <c r="CO49" s="984"/>
      <c r="CP49" s="984"/>
      <c r="CQ49" s="985"/>
      <c r="CR49" s="983"/>
      <c r="CS49" s="984"/>
      <c r="CT49" s="984"/>
      <c r="CU49" s="984"/>
      <c r="CV49" s="985"/>
      <c r="CW49" s="983"/>
      <c r="CX49" s="984"/>
      <c r="CY49" s="984"/>
      <c r="CZ49" s="984"/>
      <c r="DA49" s="985"/>
      <c r="DB49" s="983"/>
      <c r="DC49" s="984"/>
      <c r="DD49" s="984"/>
      <c r="DE49" s="984"/>
      <c r="DF49" s="985"/>
      <c r="DG49" s="983"/>
      <c r="DH49" s="984"/>
      <c r="DI49" s="984"/>
      <c r="DJ49" s="984"/>
      <c r="DK49" s="985"/>
      <c r="DL49" s="983"/>
      <c r="DM49" s="984"/>
      <c r="DN49" s="984"/>
      <c r="DO49" s="984"/>
      <c r="DP49" s="985"/>
      <c r="DQ49" s="983"/>
      <c r="DR49" s="984"/>
      <c r="DS49" s="984"/>
      <c r="DT49" s="984"/>
      <c r="DU49" s="985"/>
      <c r="DV49" s="986"/>
      <c r="DW49" s="987"/>
      <c r="DX49" s="987"/>
      <c r="DY49" s="987"/>
      <c r="DZ49" s="988"/>
      <c r="EA49" s="88"/>
    </row>
    <row r="50" spans="1:131" ht="26.25" customHeight="1" x14ac:dyDescent="0.15">
      <c r="A50" s="108">
        <v>23</v>
      </c>
      <c r="B50" s="1024"/>
      <c r="C50" s="1025"/>
      <c r="D50" s="1025"/>
      <c r="E50" s="1025"/>
      <c r="F50" s="1025"/>
      <c r="G50" s="1025"/>
      <c r="H50" s="1025"/>
      <c r="I50" s="1025"/>
      <c r="J50" s="1025"/>
      <c r="K50" s="1025"/>
      <c r="L50" s="1025"/>
      <c r="M50" s="1025"/>
      <c r="N50" s="1025"/>
      <c r="O50" s="1025"/>
      <c r="P50" s="1026"/>
      <c r="Q50" s="1027"/>
      <c r="R50" s="1018"/>
      <c r="S50" s="1018"/>
      <c r="T50" s="1018"/>
      <c r="U50" s="1018"/>
      <c r="V50" s="1018"/>
      <c r="W50" s="1018"/>
      <c r="X50" s="1018"/>
      <c r="Y50" s="1018"/>
      <c r="Z50" s="1018"/>
      <c r="AA50" s="1018"/>
      <c r="AB50" s="1018"/>
      <c r="AC50" s="1018"/>
      <c r="AD50" s="1018"/>
      <c r="AE50" s="1028"/>
      <c r="AF50" s="1029"/>
      <c r="AG50" s="1030"/>
      <c r="AH50" s="1030"/>
      <c r="AI50" s="1030"/>
      <c r="AJ50" s="1031"/>
      <c r="AK50" s="1017"/>
      <c r="AL50" s="1018"/>
      <c r="AM50" s="1018"/>
      <c r="AN50" s="1018"/>
      <c r="AO50" s="1018"/>
      <c r="AP50" s="1018"/>
      <c r="AQ50" s="1018"/>
      <c r="AR50" s="1018"/>
      <c r="AS50" s="1018"/>
      <c r="AT50" s="1018"/>
      <c r="AU50" s="1018"/>
      <c r="AV50" s="1018"/>
      <c r="AW50" s="1018"/>
      <c r="AX50" s="1018"/>
      <c r="AY50" s="1018"/>
      <c r="AZ50" s="1019"/>
      <c r="BA50" s="1019"/>
      <c r="BB50" s="1019"/>
      <c r="BC50" s="1019"/>
      <c r="BD50" s="1019"/>
      <c r="BE50" s="959"/>
      <c r="BF50" s="959"/>
      <c r="BG50" s="959"/>
      <c r="BH50" s="959"/>
      <c r="BI50" s="960"/>
      <c r="BJ50" s="94"/>
      <c r="BK50" s="94"/>
      <c r="BL50" s="94"/>
      <c r="BM50" s="94"/>
      <c r="BN50" s="94"/>
      <c r="BO50" s="101"/>
      <c r="BP50" s="101"/>
      <c r="BQ50" s="108">
        <v>44</v>
      </c>
      <c r="BR50" s="111"/>
      <c r="BS50" s="986"/>
      <c r="BT50" s="987"/>
      <c r="BU50" s="987"/>
      <c r="BV50" s="987"/>
      <c r="BW50" s="987"/>
      <c r="BX50" s="987"/>
      <c r="BY50" s="987"/>
      <c r="BZ50" s="987"/>
      <c r="CA50" s="987"/>
      <c r="CB50" s="987"/>
      <c r="CC50" s="987"/>
      <c r="CD50" s="987"/>
      <c r="CE50" s="987"/>
      <c r="CF50" s="987"/>
      <c r="CG50" s="989"/>
      <c r="CH50" s="983"/>
      <c r="CI50" s="984"/>
      <c r="CJ50" s="984"/>
      <c r="CK50" s="984"/>
      <c r="CL50" s="985"/>
      <c r="CM50" s="983"/>
      <c r="CN50" s="984"/>
      <c r="CO50" s="984"/>
      <c r="CP50" s="984"/>
      <c r="CQ50" s="985"/>
      <c r="CR50" s="983"/>
      <c r="CS50" s="984"/>
      <c r="CT50" s="984"/>
      <c r="CU50" s="984"/>
      <c r="CV50" s="985"/>
      <c r="CW50" s="983"/>
      <c r="CX50" s="984"/>
      <c r="CY50" s="984"/>
      <c r="CZ50" s="984"/>
      <c r="DA50" s="985"/>
      <c r="DB50" s="983"/>
      <c r="DC50" s="984"/>
      <c r="DD50" s="984"/>
      <c r="DE50" s="984"/>
      <c r="DF50" s="985"/>
      <c r="DG50" s="983"/>
      <c r="DH50" s="984"/>
      <c r="DI50" s="984"/>
      <c r="DJ50" s="984"/>
      <c r="DK50" s="985"/>
      <c r="DL50" s="983"/>
      <c r="DM50" s="984"/>
      <c r="DN50" s="984"/>
      <c r="DO50" s="984"/>
      <c r="DP50" s="985"/>
      <c r="DQ50" s="983"/>
      <c r="DR50" s="984"/>
      <c r="DS50" s="984"/>
      <c r="DT50" s="984"/>
      <c r="DU50" s="985"/>
      <c r="DV50" s="986"/>
      <c r="DW50" s="987"/>
      <c r="DX50" s="987"/>
      <c r="DY50" s="987"/>
      <c r="DZ50" s="988"/>
      <c r="EA50" s="88"/>
    </row>
    <row r="51" spans="1:131" ht="26.25" customHeight="1" x14ac:dyDescent="0.15">
      <c r="A51" s="108">
        <v>24</v>
      </c>
      <c r="B51" s="1024"/>
      <c r="C51" s="1025"/>
      <c r="D51" s="1025"/>
      <c r="E51" s="1025"/>
      <c r="F51" s="1025"/>
      <c r="G51" s="1025"/>
      <c r="H51" s="1025"/>
      <c r="I51" s="1025"/>
      <c r="J51" s="1025"/>
      <c r="K51" s="1025"/>
      <c r="L51" s="1025"/>
      <c r="M51" s="1025"/>
      <c r="N51" s="1025"/>
      <c r="O51" s="1025"/>
      <c r="P51" s="1026"/>
      <c r="Q51" s="1027"/>
      <c r="R51" s="1018"/>
      <c r="S51" s="1018"/>
      <c r="T51" s="1018"/>
      <c r="U51" s="1018"/>
      <c r="V51" s="1018"/>
      <c r="W51" s="1018"/>
      <c r="X51" s="1018"/>
      <c r="Y51" s="1018"/>
      <c r="Z51" s="1018"/>
      <c r="AA51" s="1018"/>
      <c r="AB51" s="1018"/>
      <c r="AC51" s="1018"/>
      <c r="AD51" s="1018"/>
      <c r="AE51" s="1028"/>
      <c r="AF51" s="1029"/>
      <c r="AG51" s="1030"/>
      <c r="AH51" s="1030"/>
      <c r="AI51" s="1030"/>
      <c r="AJ51" s="1031"/>
      <c r="AK51" s="1017"/>
      <c r="AL51" s="1018"/>
      <c r="AM51" s="1018"/>
      <c r="AN51" s="1018"/>
      <c r="AO51" s="1018"/>
      <c r="AP51" s="1018"/>
      <c r="AQ51" s="1018"/>
      <c r="AR51" s="1018"/>
      <c r="AS51" s="1018"/>
      <c r="AT51" s="1018"/>
      <c r="AU51" s="1018"/>
      <c r="AV51" s="1018"/>
      <c r="AW51" s="1018"/>
      <c r="AX51" s="1018"/>
      <c r="AY51" s="1018"/>
      <c r="AZ51" s="1019"/>
      <c r="BA51" s="1019"/>
      <c r="BB51" s="1019"/>
      <c r="BC51" s="1019"/>
      <c r="BD51" s="1019"/>
      <c r="BE51" s="959"/>
      <c r="BF51" s="959"/>
      <c r="BG51" s="959"/>
      <c r="BH51" s="959"/>
      <c r="BI51" s="960"/>
      <c r="BJ51" s="94"/>
      <c r="BK51" s="94"/>
      <c r="BL51" s="94"/>
      <c r="BM51" s="94"/>
      <c r="BN51" s="94"/>
      <c r="BO51" s="101"/>
      <c r="BP51" s="101"/>
      <c r="BQ51" s="108">
        <v>45</v>
      </c>
      <c r="BR51" s="111"/>
      <c r="BS51" s="986"/>
      <c r="BT51" s="987"/>
      <c r="BU51" s="987"/>
      <c r="BV51" s="987"/>
      <c r="BW51" s="987"/>
      <c r="BX51" s="987"/>
      <c r="BY51" s="987"/>
      <c r="BZ51" s="987"/>
      <c r="CA51" s="987"/>
      <c r="CB51" s="987"/>
      <c r="CC51" s="987"/>
      <c r="CD51" s="987"/>
      <c r="CE51" s="987"/>
      <c r="CF51" s="987"/>
      <c r="CG51" s="989"/>
      <c r="CH51" s="983"/>
      <c r="CI51" s="984"/>
      <c r="CJ51" s="984"/>
      <c r="CK51" s="984"/>
      <c r="CL51" s="985"/>
      <c r="CM51" s="983"/>
      <c r="CN51" s="984"/>
      <c r="CO51" s="984"/>
      <c r="CP51" s="984"/>
      <c r="CQ51" s="985"/>
      <c r="CR51" s="983"/>
      <c r="CS51" s="984"/>
      <c r="CT51" s="984"/>
      <c r="CU51" s="984"/>
      <c r="CV51" s="985"/>
      <c r="CW51" s="983"/>
      <c r="CX51" s="984"/>
      <c r="CY51" s="984"/>
      <c r="CZ51" s="984"/>
      <c r="DA51" s="985"/>
      <c r="DB51" s="983"/>
      <c r="DC51" s="984"/>
      <c r="DD51" s="984"/>
      <c r="DE51" s="984"/>
      <c r="DF51" s="985"/>
      <c r="DG51" s="983"/>
      <c r="DH51" s="984"/>
      <c r="DI51" s="984"/>
      <c r="DJ51" s="984"/>
      <c r="DK51" s="985"/>
      <c r="DL51" s="983"/>
      <c r="DM51" s="984"/>
      <c r="DN51" s="984"/>
      <c r="DO51" s="984"/>
      <c r="DP51" s="985"/>
      <c r="DQ51" s="983"/>
      <c r="DR51" s="984"/>
      <c r="DS51" s="984"/>
      <c r="DT51" s="984"/>
      <c r="DU51" s="985"/>
      <c r="DV51" s="986"/>
      <c r="DW51" s="987"/>
      <c r="DX51" s="987"/>
      <c r="DY51" s="987"/>
      <c r="DZ51" s="988"/>
      <c r="EA51" s="88"/>
    </row>
    <row r="52" spans="1:131" ht="26.25" customHeight="1" x14ac:dyDescent="0.15">
      <c r="A52" s="108">
        <v>25</v>
      </c>
      <c r="B52" s="1024"/>
      <c r="C52" s="1025"/>
      <c r="D52" s="1025"/>
      <c r="E52" s="1025"/>
      <c r="F52" s="1025"/>
      <c r="G52" s="1025"/>
      <c r="H52" s="1025"/>
      <c r="I52" s="1025"/>
      <c r="J52" s="1025"/>
      <c r="K52" s="1025"/>
      <c r="L52" s="1025"/>
      <c r="M52" s="1025"/>
      <c r="N52" s="1025"/>
      <c r="O52" s="1025"/>
      <c r="P52" s="1026"/>
      <c r="Q52" s="1027"/>
      <c r="R52" s="1018"/>
      <c r="S52" s="1018"/>
      <c r="T52" s="1018"/>
      <c r="U52" s="1018"/>
      <c r="V52" s="1018"/>
      <c r="W52" s="1018"/>
      <c r="X52" s="1018"/>
      <c r="Y52" s="1018"/>
      <c r="Z52" s="1018"/>
      <c r="AA52" s="1018"/>
      <c r="AB52" s="1018"/>
      <c r="AC52" s="1018"/>
      <c r="AD52" s="1018"/>
      <c r="AE52" s="1028"/>
      <c r="AF52" s="1029"/>
      <c r="AG52" s="1030"/>
      <c r="AH52" s="1030"/>
      <c r="AI52" s="1030"/>
      <c r="AJ52" s="1031"/>
      <c r="AK52" s="1017"/>
      <c r="AL52" s="1018"/>
      <c r="AM52" s="1018"/>
      <c r="AN52" s="1018"/>
      <c r="AO52" s="1018"/>
      <c r="AP52" s="1018"/>
      <c r="AQ52" s="1018"/>
      <c r="AR52" s="1018"/>
      <c r="AS52" s="1018"/>
      <c r="AT52" s="1018"/>
      <c r="AU52" s="1018"/>
      <c r="AV52" s="1018"/>
      <c r="AW52" s="1018"/>
      <c r="AX52" s="1018"/>
      <c r="AY52" s="1018"/>
      <c r="AZ52" s="1019"/>
      <c r="BA52" s="1019"/>
      <c r="BB52" s="1019"/>
      <c r="BC52" s="1019"/>
      <c r="BD52" s="1019"/>
      <c r="BE52" s="959"/>
      <c r="BF52" s="959"/>
      <c r="BG52" s="959"/>
      <c r="BH52" s="959"/>
      <c r="BI52" s="960"/>
      <c r="BJ52" s="94"/>
      <c r="BK52" s="94"/>
      <c r="BL52" s="94"/>
      <c r="BM52" s="94"/>
      <c r="BN52" s="94"/>
      <c r="BO52" s="101"/>
      <c r="BP52" s="101"/>
      <c r="BQ52" s="108">
        <v>46</v>
      </c>
      <c r="BR52" s="111"/>
      <c r="BS52" s="986"/>
      <c r="BT52" s="987"/>
      <c r="BU52" s="987"/>
      <c r="BV52" s="987"/>
      <c r="BW52" s="987"/>
      <c r="BX52" s="987"/>
      <c r="BY52" s="987"/>
      <c r="BZ52" s="987"/>
      <c r="CA52" s="987"/>
      <c r="CB52" s="987"/>
      <c r="CC52" s="987"/>
      <c r="CD52" s="987"/>
      <c r="CE52" s="987"/>
      <c r="CF52" s="987"/>
      <c r="CG52" s="989"/>
      <c r="CH52" s="983"/>
      <c r="CI52" s="984"/>
      <c r="CJ52" s="984"/>
      <c r="CK52" s="984"/>
      <c r="CL52" s="985"/>
      <c r="CM52" s="983"/>
      <c r="CN52" s="984"/>
      <c r="CO52" s="984"/>
      <c r="CP52" s="984"/>
      <c r="CQ52" s="985"/>
      <c r="CR52" s="983"/>
      <c r="CS52" s="984"/>
      <c r="CT52" s="984"/>
      <c r="CU52" s="984"/>
      <c r="CV52" s="985"/>
      <c r="CW52" s="983"/>
      <c r="CX52" s="984"/>
      <c r="CY52" s="984"/>
      <c r="CZ52" s="984"/>
      <c r="DA52" s="985"/>
      <c r="DB52" s="983"/>
      <c r="DC52" s="984"/>
      <c r="DD52" s="984"/>
      <c r="DE52" s="984"/>
      <c r="DF52" s="985"/>
      <c r="DG52" s="983"/>
      <c r="DH52" s="984"/>
      <c r="DI52" s="984"/>
      <c r="DJ52" s="984"/>
      <c r="DK52" s="985"/>
      <c r="DL52" s="983"/>
      <c r="DM52" s="984"/>
      <c r="DN52" s="984"/>
      <c r="DO52" s="984"/>
      <c r="DP52" s="985"/>
      <c r="DQ52" s="983"/>
      <c r="DR52" s="984"/>
      <c r="DS52" s="984"/>
      <c r="DT52" s="984"/>
      <c r="DU52" s="985"/>
      <c r="DV52" s="986"/>
      <c r="DW52" s="987"/>
      <c r="DX52" s="987"/>
      <c r="DY52" s="987"/>
      <c r="DZ52" s="988"/>
      <c r="EA52" s="88"/>
    </row>
    <row r="53" spans="1:131" ht="26.25" customHeight="1" x14ac:dyDescent="0.15">
      <c r="A53" s="108">
        <v>26</v>
      </c>
      <c r="B53" s="1024"/>
      <c r="C53" s="1025"/>
      <c r="D53" s="1025"/>
      <c r="E53" s="1025"/>
      <c r="F53" s="1025"/>
      <c r="G53" s="1025"/>
      <c r="H53" s="1025"/>
      <c r="I53" s="1025"/>
      <c r="J53" s="1025"/>
      <c r="K53" s="1025"/>
      <c r="L53" s="1025"/>
      <c r="M53" s="1025"/>
      <c r="N53" s="1025"/>
      <c r="O53" s="1025"/>
      <c r="P53" s="1026"/>
      <c r="Q53" s="1027"/>
      <c r="R53" s="1018"/>
      <c r="S53" s="1018"/>
      <c r="T53" s="1018"/>
      <c r="U53" s="1018"/>
      <c r="V53" s="1018"/>
      <c r="W53" s="1018"/>
      <c r="X53" s="1018"/>
      <c r="Y53" s="1018"/>
      <c r="Z53" s="1018"/>
      <c r="AA53" s="1018"/>
      <c r="AB53" s="1018"/>
      <c r="AC53" s="1018"/>
      <c r="AD53" s="1018"/>
      <c r="AE53" s="1028"/>
      <c r="AF53" s="1029"/>
      <c r="AG53" s="1030"/>
      <c r="AH53" s="1030"/>
      <c r="AI53" s="1030"/>
      <c r="AJ53" s="1031"/>
      <c r="AK53" s="1017"/>
      <c r="AL53" s="1018"/>
      <c r="AM53" s="1018"/>
      <c r="AN53" s="1018"/>
      <c r="AO53" s="1018"/>
      <c r="AP53" s="1018"/>
      <c r="AQ53" s="1018"/>
      <c r="AR53" s="1018"/>
      <c r="AS53" s="1018"/>
      <c r="AT53" s="1018"/>
      <c r="AU53" s="1018"/>
      <c r="AV53" s="1018"/>
      <c r="AW53" s="1018"/>
      <c r="AX53" s="1018"/>
      <c r="AY53" s="1018"/>
      <c r="AZ53" s="1019"/>
      <c r="BA53" s="1019"/>
      <c r="BB53" s="1019"/>
      <c r="BC53" s="1019"/>
      <c r="BD53" s="1019"/>
      <c r="BE53" s="959"/>
      <c r="BF53" s="959"/>
      <c r="BG53" s="959"/>
      <c r="BH53" s="959"/>
      <c r="BI53" s="960"/>
      <c r="BJ53" s="94"/>
      <c r="BK53" s="94"/>
      <c r="BL53" s="94"/>
      <c r="BM53" s="94"/>
      <c r="BN53" s="94"/>
      <c r="BO53" s="101"/>
      <c r="BP53" s="101"/>
      <c r="BQ53" s="108">
        <v>47</v>
      </c>
      <c r="BR53" s="111"/>
      <c r="BS53" s="986"/>
      <c r="BT53" s="987"/>
      <c r="BU53" s="987"/>
      <c r="BV53" s="987"/>
      <c r="BW53" s="987"/>
      <c r="BX53" s="987"/>
      <c r="BY53" s="987"/>
      <c r="BZ53" s="987"/>
      <c r="CA53" s="987"/>
      <c r="CB53" s="987"/>
      <c r="CC53" s="987"/>
      <c r="CD53" s="987"/>
      <c r="CE53" s="987"/>
      <c r="CF53" s="987"/>
      <c r="CG53" s="989"/>
      <c r="CH53" s="983"/>
      <c r="CI53" s="984"/>
      <c r="CJ53" s="984"/>
      <c r="CK53" s="984"/>
      <c r="CL53" s="985"/>
      <c r="CM53" s="983"/>
      <c r="CN53" s="984"/>
      <c r="CO53" s="984"/>
      <c r="CP53" s="984"/>
      <c r="CQ53" s="985"/>
      <c r="CR53" s="983"/>
      <c r="CS53" s="984"/>
      <c r="CT53" s="984"/>
      <c r="CU53" s="984"/>
      <c r="CV53" s="985"/>
      <c r="CW53" s="983"/>
      <c r="CX53" s="984"/>
      <c r="CY53" s="984"/>
      <c r="CZ53" s="984"/>
      <c r="DA53" s="985"/>
      <c r="DB53" s="983"/>
      <c r="DC53" s="984"/>
      <c r="DD53" s="984"/>
      <c r="DE53" s="984"/>
      <c r="DF53" s="985"/>
      <c r="DG53" s="983"/>
      <c r="DH53" s="984"/>
      <c r="DI53" s="984"/>
      <c r="DJ53" s="984"/>
      <c r="DK53" s="985"/>
      <c r="DL53" s="983"/>
      <c r="DM53" s="984"/>
      <c r="DN53" s="984"/>
      <c r="DO53" s="984"/>
      <c r="DP53" s="985"/>
      <c r="DQ53" s="983"/>
      <c r="DR53" s="984"/>
      <c r="DS53" s="984"/>
      <c r="DT53" s="984"/>
      <c r="DU53" s="985"/>
      <c r="DV53" s="986"/>
      <c r="DW53" s="987"/>
      <c r="DX53" s="987"/>
      <c r="DY53" s="987"/>
      <c r="DZ53" s="988"/>
      <c r="EA53" s="88"/>
    </row>
    <row r="54" spans="1:131" ht="26.25" customHeight="1" x14ac:dyDescent="0.15">
      <c r="A54" s="108">
        <v>27</v>
      </c>
      <c r="B54" s="1024"/>
      <c r="C54" s="1025"/>
      <c r="D54" s="1025"/>
      <c r="E54" s="1025"/>
      <c r="F54" s="1025"/>
      <c r="G54" s="1025"/>
      <c r="H54" s="1025"/>
      <c r="I54" s="1025"/>
      <c r="J54" s="1025"/>
      <c r="K54" s="1025"/>
      <c r="L54" s="1025"/>
      <c r="M54" s="1025"/>
      <c r="N54" s="1025"/>
      <c r="O54" s="1025"/>
      <c r="P54" s="1026"/>
      <c r="Q54" s="1027"/>
      <c r="R54" s="1018"/>
      <c r="S54" s="1018"/>
      <c r="T54" s="1018"/>
      <c r="U54" s="1018"/>
      <c r="V54" s="1018"/>
      <c r="W54" s="1018"/>
      <c r="X54" s="1018"/>
      <c r="Y54" s="1018"/>
      <c r="Z54" s="1018"/>
      <c r="AA54" s="1018"/>
      <c r="AB54" s="1018"/>
      <c r="AC54" s="1018"/>
      <c r="AD54" s="1018"/>
      <c r="AE54" s="1028"/>
      <c r="AF54" s="1029"/>
      <c r="AG54" s="1030"/>
      <c r="AH54" s="1030"/>
      <c r="AI54" s="1030"/>
      <c r="AJ54" s="1031"/>
      <c r="AK54" s="1017"/>
      <c r="AL54" s="1018"/>
      <c r="AM54" s="1018"/>
      <c r="AN54" s="1018"/>
      <c r="AO54" s="1018"/>
      <c r="AP54" s="1018"/>
      <c r="AQ54" s="1018"/>
      <c r="AR54" s="1018"/>
      <c r="AS54" s="1018"/>
      <c r="AT54" s="1018"/>
      <c r="AU54" s="1018"/>
      <c r="AV54" s="1018"/>
      <c r="AW54" s="1018"/>
      <c r="AX54" s="1018"/>
      <c r="AY54" s="1018"/>
      <c r="AZ54" s="1019"/>
      <c r="BA54" s="1019"/>
      <c r="BB54" s="1019"/>
      <c r="BC54" s="1019"/>
      <c r="BD54" s="1019"/>
      <c r="BE54" s="959"/>
      <c r="BF54" s="959"/>
      <c r="BG54" s="959"/>
      <c r="BH54" s="959"/>
      <c r="BI54" s="960"/>
      <c r="BJ54" s="94"/>
      <c r="BK54" s="94"/>
      <c r="BL54" s="94"/>
      <c r="BM54" s="94"/>
      <c r="BN54" s="94"/>
      <c r="BO54" s="101"/>
      <c r="BP54" s="101"/>
      <c r="BQ54" s="108">
        <v>48</v>
      </c>
      <c r="BR54" s="111"/>
      <c r="BS54" s="986"/>
      <c r="BT54" s="987"/>
      <c r="BU54" s="987"/>
      <c r="BV54" s="987"/>
      <c r="BW54" s="987"/>
      <c r="BX54" s="987"/>
      <c r="BY54" s="987"/>
      <c r="BZ54" s="987"/>
      <c r="CA54" s="987"/>
      <c r="CB54" s="987"/>
      <c r="CC54" s="987"/>
      <c r="CD54" s="987"/>
      <c r="CE54" s="987"/>
      <c r="CF54" s="987"/>
      <c r="CG54" s="989"/>
      <c r="CH54" s="983"/>
      <c r="CI54" s="984"/>
      <c r="CJ54" s="984"/>
      <c r="CK54" s="984"/>
      <c r="CL54" s="985"/>
      <c r="CM54" s="983"/>
      <c r="CN54" s="984"/>
      <c r="CO54" s="984"/>
      <c r="CP54" s="984"/>
      <c r="CQ54" s="985"/>
      <c r="CR54" s="983"/>
      <c r="CS54" s="984"/>
      <c r="CT54" s="984"/>
      <c r="CU54" s="984"/>
      <c r="CV54" s="985"/>
      <c r="CW54" s="983"/>
      <c r="CX54" s="984"/>
      <c r="CY54" s="984"/>
      <c r="CZ54" s="984"/>
      <c r="DA54" s="985"/>
      <c r="DB54" s="983"/>
      <c r="DC54" s="984"/>
      <c r="DD54" s="984"/>
      <c r="DE54" s="984"/>
      <c r="DF54" s="985"/>
      <c r="DG54" s="983"/>
      <c r="DH54" s="984"/>
      <c r="DI54" s="984"/>
      <c r="DJ54" s="984"/>
      <c r="DK54" s="985"/>
      <c r="DL54" s="983"/>
      <c r="DM54" s="984"/>
      <c r="DN54" s="984"/>
      <c r="DO54" s="984"/>
      <c r="DP54" s="985"/>
      <c r="DQ54" s="983"/>
      <c r="DR54" s="984"/>
      <c r="DS54" s="984"/>
      <c r="DT54" s="984"/>
      <c r="DU54" s="985"/>
      <c r="DV54" s="986"/>
      <c r="DW54" s="987"/>
      <c r="DX54" s="987"/>
      <c r="DY54" s="987"/>
      <c r="DZ54" s="988"/>
      <c r="EA54" s="88"/>
    </row>
    <row r="55" spans="1:131" ht="26.25" customHeight="1" x14ac:dyDescent="0.15">
      <c r="A55" s="108">
        <v>28</v>
      </c>
      <c r="B55" s="1024"/>
      <c r="C55" s="1025"/>
      <c r="D55" s="1025"/>
      <c r="E55" s="1025"/>
      <c r="F55" s="1025"/>
      <c r="G55" s="1025"/>
      <c r="H55" s="1025"/>
      <c r="I55" s="1025"/>
      <c r="J55" s="1025"/>
      <c r="K55" s="1025"/>
      <c r="L55" s="1025"/>
      <c r="M55" s="1025"/>
      <c r="N55" s="1025"/>
      <c r="O55" s="1025"/>
      <c r="P55" s="1026"/>
      <c r="Q55" s="1027"/>
      <c r="R55" s="1018"/>
      <c r="S55" s="1018"/>
      <c r="T55" s="1018"/>
      <c r="U55" s="1018"/>
      <c r="V55" s="1018"/>
      <c r="W55" s="1018"/>
      <c r="X55" s="1018"/>
      <c r="Y55" s="1018"/>
      <c r="Z55" s="1018"/>
      <c r="AA55" s="1018"/>
      <c r="AB55" s="1018"/>
      <c r="AC55" s="1018"/>
      <c r="AD55" s="1018"/>
      <c r="AE55" s="1028"/>
      <c r="AF55" s="1029"/>
      <c r="AG55" s="1030"/>
      <c r="AH55" s="1030"/>
      <c r="AI55" s="1030"/>
      <c r="AJ55" s="1031"/>
      <c r="AK55" s="1017"/>
      <c r="AL55" s="1018"/>
      <c r="AM55" s="1018"/>
      <c r="AN55" s="1018"/>
      <c r="AO55" s="1018"/>
      <c r="AP55" s="1018"/>
      <c r="AQ55" s="1018"/>
      <c r="AR55" s="1018"/>
      <c r="AS55" s="1018"/>
      <c r="AT55" s="1018"/>
      <c r="AU55" s="1018"/>
      <c r="AV55" s="1018"/>
      <c r="AW55" s="1018"/>
      <c r="AX55" s="1018"/>
      <c r="AY55" s="1018"/>
      <c r="AZ55" s="1019"/>
      <c r="BA55" s="1019"/>
      <c r="BB55" s="1019"/>
      <c r="BC55" s="1019"/>
      <c r="BD55" s="1019"/>
      <c r="BE55" s="959"/>
      <c r="BF55" s="959"/>
      <c r="BG55" s="959"/>
      <c r="BH55" s="959"/>
      <c r="BI55" s="960"/>
      <c r="BJ55" s="94"/>
      <c r="BK55" s="94"/>
      <c r="BL55" s="94"/>
      <c r="BM55" s="94"/>
      <c r="BN55" s="94"/>
      <c r="BO55" s="101"/>
      <c r="BP55" s="101"/>
      <c r="BQ55" s="108">
        <v>49</v>
      </c>
      <c r="BR55" s="111"/>
      <c r="BS55" s="986"/>
      <c r="BT55" s="987"/>
      <c r="BU55" s="987"/>
      <c r="BV55" s="987"/>
      <c r="BW55" s="987"/>
      <c r="BX55" s="987"/>
      <c r="BY55" s="987"/>
      <c r="BZ55" s="987"/>
      <c r="CA55" s="987"/>
      <c r="CB55" s="987"/>
      <c r="CC55" s="987"/>
      <c r="CD55" s="987"/>
      <c r="CE55" s="987"/>
      <c r="CF55" s="987"/>
      <c r="CG55" s="989"/>
      <c r="CH55" s="983"/>
      <c r="CI55" s="984"/>
      <c r="CJ55" s="984"/>
      <c r="CK55" s="984"/>
      <c r="CL55" s="985"/>
      <c r="CM55" s="983"/>
      <c r="CN55" s="984"/>
      <c r="CO55" s="984"/>
      <c r="CP55" s="984"/>
      <c r="CQ55" s="985"/>
      <c r="CR55" s="983"/>
      <c r="CS55" s="984"/>
      <c r="CT55" s="984"/>
      <c r="CU55" s="984"/>
      <c r="CV55" s="985"/>
      <c r="CW55" s="983"/>
      <c r="CX55" s="984"/>
      <c r="CY55" s="984"/>
      <c r="CZ55" s="984"/>
      <c r="DA55" s="985"/>
      <c r="DB55" s="983"/>
      <c r="DC55" s="984"/>
      <c r="DD55" s="984"/>
      <c r="DE55" s="984"/>
      <c r="DF55" s="985"/>
      <c r="DG55" s="983"/>
      <c r="DH55" s="984"/>
      <c r="DI55" s="984"/>
      <c r="DJ55" s="984"/>
      <c r="DK55" s="985"/>
      <c r="DL55" s="983"/>
      <c r="DM55" s="984"/>
      <c r="DN55" s="984"/>
      <c r="DO55" s="984"/>
      <c r="DP55" s="985"/>
      <c r="DQ55" s="983"/>
      <c r="DR55" s="984"/>
      <c r="DS55" s="984"/>
      <c r="DT55" s="984"/>
      <c r="DU55" s="985"/>
      <c r="DV55" s="986"/>
      <c r="DW55" s="987"/>
      <c r="DX55" s="987"/>
      <c r="DY55" s="987"/>
      <c r="DZ55" s="988"/>
      <c r="EA55" s="88"/>
    </row>
    <row r="56" spans="1:131" ht="26.25" customHeight="1" x14ac:dyDescent="0.15">
      <c r="A56" s="108">
        <v>29</v>
      </c>
      <c r="B56" s="1024"/>
      <c r="C56" s="1025"/>
      <c r="D56" s="1025"/>
      <c r="E56" s="1025"/>
      <c r="F56" s="1025"/>
      <c r="G56" s="1025"/>
      <c r="H56" s="1025"/>
      <c r="I56" s="1025"/>
      <c r="J56" s="1025"/>
      <c r="K56" s="1025"/>
      <c r="L56" s="1025"/>
      <c r="M56" s="1025"/>
      <c r="N56" s="1025"/>
      <c r="O56" s="1025"/>
      <c r="P56" s="1026"/>
      <c r="Q56" s="1027"/>
      <c r="R56" s="1018"/>
      <c r="S56" s="1018"/>
      <c r="T56" s="1018"/>
      <c r="U56" s="1018"/>
      <c r="V56" s="1018"/>
      <c r="W56" s="1018"/>
      <c r="X56" s="1018"/>
      <c r="Y56" s="1018"/>
      <c r="Z56" s="1018"/>
      <c r="AA56" s="1018"/>
      <c r="AB56" s="1018"/>
      <c r="AC56" s="1018"/>
      <c r="AD56" s="1018"/>
      <c r="AE56" s="1028"/>
      <c r="AF56" s="1029"/>
      <c r="AG56" s="1030"/>
      <c r="AH56" s="1030"/>
      <c r="AI56" s="1030"/>
      <c r="AJ56" s="1031"/>
      <c r="AK56" s="1017"/>
      <c r="AL56" s="1018"/>
      <c r="AM56" s="1018"/>
      <c r="AN56" s="1018"/>
      <c r="AO56" s="1018"/>
      <c r="AP56" s="1018"/>
      <c r="AQ56" s="1018"/>
      <c r="AR56" s="1018"/>
      <c r="AS56" s="1018"/>
      <c r="AT56" s="1018"/>
      <c r="AU56" s="1018"/>
      <c r="AV56" s="1018"/>
      <c r="AW56" s="1018"/>
      <c r="AX56" s="1018"/>
      <c r="AY56" s="1018"/>
      <c r="AZ56" s="1019"/>
      <c r="BA56" s="1019"/>
      <c r="BB56" s="1019"/>
      <c r="BC56" s="1019"/>
      <c r="BD56" s="1019"/>
      <c r="BE56" s="959"/>
      <c r="BF56" s="959"/>
      <c r="BG56" s="959"/>
      <c r="BH56" s="959"/>
      <c r="BI56" s="960"/>
      <c r="BJ56" s="94"/>
      <c r="BK56" s="94"/>
      <c r="BL56" s="94"/>
      <c r="BM56" s="94"/>
      <c r="BN56" s="94"/>
      <c r="BO56" s="101"/>
      <c r="BP56" s="101"/>
      <c r="BQ56" s="108">
        <v>50</v>
      </c>
      <c r="BR56" s="111"/>
      <c r="BS56" s="986"/>
      <c r="BT56" s="987"/>
      <c r="BU56" s="987"/>
      <c r="BV56" s="987"/>
      <c r="BW56" s="987"/>
      <c r="BX56" s="987"/>
      <c r="BY56" s="987"/>
      <c r="BZ56" s="987"/>
      <c r="CA56" s="987"/>
      <c r="CB56" s="987"/>
      <c r="CC56" s="987"/>
      <c r="CD56" s="987"/>
      <c r="CE56" s="987"/>
      <c r="CF56" s="987"/>
      <c r="CG56" s="989"/>
      <c r="CH56" s="983"/>
      <c r="CI56" s="984"/>
      <c r="CJ56" s="984"/>
      <c r="CK56" s="984"/>
      <c r="CL56" s="985"/>
      <c r="CM56" s="983"/>
      <c r="CN56" s="984"/>
      <c r="CO56" s="984"/>
      <c r="CP56" s="984"/>
      <c r="CQ56" s="985"/>
      <c r="CR56" s="983"/>
      <c r="CS56" s="984"/>
      <c r="CT56" s="984"/>
      <c r="CU56" s="984"/>
      <c r="CV56" s="985"/>
      <c r="CW56" s="983"/>
      <c r="CX56" s="984"/>
      <c r="CY56" s="984"/>
      <c r="CZ56" s="984"/>
      <c r="DA56" s="985"/>
      <c r="DB56" s="983"/>
      <c r="DC56" s="984"/>
      <c r="DD56" s="984"/>
      <c r="DE56" s="984"/>
      <c r="DF56" s="985"/>
      <c r="DG56" s="983"/>
      <c r="DH56" s="984"/>
      <c r="DI56" s="984"/>
      <c r="DJ56" s="984"/>
      <c r="DK56" s="985"/>
      <c r="DL56" s="983"/>
      <c r="DM56" s="984"/>
      <c r="DN56" s="984"/>
      <c r="DO56" s="984"/>
      <c r="DP56" s="985"/>
      <c r="DQ56" s="983"/>
      <c r="DR56" s="984"/>
      <c r="DS56" s="984"/>
      <c r="DT56" s="984"/>
      <c r="DU56" s="985"/>
      <c r="DV56" s="986"/>
      <c r="DW56" s="987"/>
      <c r="DX56" s="987"/>
      <c r="DY56" s="987"/>
      <c r="DZ56" s="988"/>
      <c r="EA56" s="88"/>
    </row>
    <row r="57" spans="1:131" ht="26.25" customHeight="1" x14ac:dyDescent="0.15">
      <c r="A57" s="108">
        <v>30</v>
      </c>
      <c r="B57" s="1024"/>
      <c r="C57" s="1025"/>
      <c r="D57" s="1025"/>
      <c r="E57" s="1025"/>
      <c r="F57" s="1025"/>
      <c r="G57" s="1025"/>
      <c r="H57" s="1025"/>
      <c r="I57" s="1025"/>
      <c r="J57" s="1025"/>
      <c r="K57" s="1025"/>
      <c r="L57" s="1025"/>
      <c r="M57" s="1025"/>
      <c r="N57" s="1025"/>
      <c r="O57" s="1025"/>
      <c r="P57" s="1026"/>
      <c r="Q57" s="1027"/>
      <c r="R57" s="1018"/>
      <c r="S57" s="1018"/>
      <c r="T57" s="1018"/>
      <c r="U57" s="1018"/>
      <c r="V57" s="1018"/>
      <c r="W57" s="1018"/>
      <c r="X57" s="1018"/>
      <c r="Y57" s="1018"/>
      <c r="Z57" s="1018"/>
      <c r="AA57" s="1018"/>
      <c r="AB57" s="1018"/>
      <c r="AC57" s="1018"/>
      <c r="AD57" s="1018"/>
      <c r="AE57" s="1028"/>
      <c r="AF57" s="1029"/>
      <c r="AG57" s="1030"/>
      <c r="AH57" s="1030"/>
      <c r="AI57" s="1030"/>
      <c r="AJ57" s="1031"/>
      <c r="AK57" s="1017"/>
      <c r="AL57" s="1018"/>
      <c r="AM57" s="1018"/>
      <c r="AN57" s="1018"/>
      <c r="AO57" s="1018"/>
      <c r="AP57" s="1018"/>
      <c r="AQ57" s="1018"/>
      <c r="AR57" s="1018"/>
      <c r="AS57" s="1018"/>
      <c r="AT57" s="1018"/>
      <c r="AU57" s="1018"/>
      <c r="AV57" s="1018"/>
      <c r="AW57" s="1018"/>
      <c r="AX57" s="1018"/>
      <c r="AY57" s="1018"/>
      <c r="AZ57" s="1019"/>
      <c r="BA57" s="1019"/>
      <c r="BB57" s="1019"/>
      <c r="BC57" s="1019"/>
      <c r="BD57" s="1019"/>
      <c r="BE57" s="959"/>
      <c r="BF57" s="959"/>
      <c r="BG57" s="959"/>
      <c r="BH57" s="959"/>
      <c r="BI57" s="960"/>
      <c r="BJ57" s="94"/>
      <c r="BK57" s="94"/>
      <c r="BL57" s="94"/>
      <c r="BM57" s="94"/>
      <c r="BN57" s="94"/>
      <c r="BO57" s="101"/>
      <c r="BP57" s="101"/>
      <c r="BQ57" s="108">
        <v>51</v>
      </c>
      <c r="BR57" s="111"/>
      <c r="BS57" s="986"/>
      <c r="BT57" s="987"/>
      <c r="BU57" s="987"/>
      <c r="BV57" s="987"/>
      <c r="BW57" s="987"/>
      <c r="BX57" s="987"/>
      <c r="BY57" s="987"/>
      <c r="BZ57" s="987"/>
      <c r="CA57" s="987"/>
      <c r="CB57" s="987"/>
      <c r="CC57" s="987"/>
      <c r="CD57" s="987"/>
      <c r="CE57" s="987"/>
      <c r="CF57" s="987"/>
      <c r="CG57" s="989"/>
      <c r="CH57" s="983"/>
      <c r="CI57" s="984"/>
      <c r="CJ57" s="984"/>
      <c r="CK57" s="984"/>
      <c r="CL57" s="985"/>
      <c r="CM57" s="983"/>
      <c r="CN57" s="984"/>
      <c r="CO57" s="984"/>
      <c r="CP57" s="984"/>
      <c r="CQ57" s="985"/>
      <c r="CR57" s="983"/>
      <c r="CS57" s="984"/>
      <c r="CT57" s="984"/>
      <c r="CU57" s="984"/>
      <c r="CV57" s="985"/>
      <c r="CW57" s="983"/>
      <c r="CX57" s="984"/>
      <c r="CY57" s="984"/>
      <c r="CZ57" s="984"/>
      <c r="DA57" s="985"/>
      <c r="DB57" s="983"/>
      <c r="DC57" s="984"/>
      <c r="DD57" s="984"/>
      <c r="DE57" s="984"/>
      <c r="DF57" s="985"/>
      <c r="DG57" s="983"/>
      <c r="DH57" s="984"/>
      <c r="DI57" s="984"/>
      <c r="DJ57" s="984"/>
      <c r="DK57" s="985"/>
      <c r="DL57" s="983"/>
      <c r="DM57" s="984"/>
      <c r="DN57" s="984"/>
      <c r="DO57" s="984"/>
      <c r="DP57" s="985"/>
      <c r="DQ57" s="983"/>
      <c r="DR57" s="984"/>
      <c r="DS57" s="984"/>
      <c r="DT57" s="984"/>
      <c r="DU57" s="985"/>
      <c r="DV57" s="986"/>
      <c r="DW57" s="987"/>
      <c r="DX57" s="987"/>
      <c r="DY57" s="987"/>
      <c r="DZ57" s="988"/>
      <c r="EA57" s="88"/>
    </row>
    <row r="58" spans="1:131" ht="26.25" customHeight="1" x14ac:dyDescent="0.15">
      <c r="A58" s="108">
        <v>31</v>
      </c>
      <c r="B58" s="1024"/>
      <c r="C58" s="1025"/>
      <c r="D58" s="1025"/>
      <c r="E58" s="1025"/>
      <c r="F58" s="1025"/>
      <c r="G58" s="1025"/>
      <c r="H58" s="1025"/>
      <c r="I58" s="1025"/>
      <c r="J58" s="1025"/>
      <c r="K58" s="1025"/>
      <c r="L58" s="1025"/>
      <c r="M58" s="1025"/>
      <c r="N58" s="1025"/>
      <c r="O58" s="1025"/>
      <c r="P58" s="1026"/>
      <c r="Q58" s="1027"/>
      <c r="R58" s="1018"/>
      <c r="S58" s="1018"/>
      <c r="T58" s="1018"/>
      <c r="U58" s="1018"/>
      <c r="V58" s="1018"/>
      <c r="W58" s="1018"/>
      <c r="X58" s="1018"/>
      <c r="Y58" s="1018"/>
      <c r="Z58" s="1018"/>
      <c r="AA58" s="1018"/>
      <c r="AB58" s="1018"/>
      <c r="AC58" s="1018"/>
      <c r="AD58" s="1018"/>
      <c r="AE58" s="1028"/>
      <c r="AF58" s="1029"/>
      <c r="AG58" s="1030"/>
      <c r="AH58" s="1030"/>
      <c r="AI58" s="1030"/>
      <c r="AJ58" s="1031"/>
      <c r="AK58" s="1017"/>
      <c r="AL58" s="1018"/>
      <c r="AM58" s="1018"/>
      <c r="AN58" s="1018"/>
      <c r="AO58" s="1018"/>
      <c r="AP58" s="1018"/>
      <c r="AQ58" s="1018"/>
      <c r="AR58" s="1018"/>
      <c r="AS58" s="1018"/>
      <c r="AT58" s="1018"/>
      <c r="AU58" s="1018"/>
      <c r="AV58" s="1018"/>
      <c r="AW58" s="1018"/>
      <c r="AX58" s="1018"/>
      <c r="AY58" s="1018"/>
      <c r="AZ58" s="1019"/>
      <c r="BA58" s="1019"/>
      <c r="BB58" s="1019"/>
      <c r="BC58" s="1019"/>
      <c r="BD58" s="1019"/>
      <c r="BE58" s="959"/>
      <c r="BF58" s="959"/>
      <c r="BG58" s="959"/>
      <c r="BH58" s="959"/>
      <c r="BI58" s="960"/>
      <c r="BJ58" s="94"/>
      <c r="BK58" s="94"/>
      <c r="BL58" s="94"/>
      <c r="BM58" s="94"/>
      <c r="BN58" s="94"/>
      <c r="BO58" s="101"/>
      <c r="BP58" s="101"/>
      <c r="BQ58" s="108">
        <v>52</v>
      </c>
      <c r="BR58" s="111"/>
      <c r="BS58" s="986"/>
      <c r="BT58" s="987"/>
      <c r="BU58" s="987"/>
      <c r="BV58" s="987"/>
      <c r="BW58" s="987"/>
      <c r="BX58" s="987"/>
      <c r="BY58" s="987"/>
      <c r="BZ58" s="987"/>
      <c r="CA58" s="987"/>
      <c r="CB58" s="987"/>
      <c r="CC58" s="987"/>
      <c r="CD58" s="987"/>
      <c r="CE58" s="987"/>
      <c r="CF58" s="987"/>
      <c r="CG58" s="989"/>
      <c r="CH58" s="983"/>
      <c r="CI58" s="984"/>
      <c r="CJ58" s="984"/>
      <c r="CK58" s="984"/>
      <c r="CL58" s="985"/>
      <c r="CM58" s="983"/>
      <c r="CN58" s="984"/>
      <c r="CO58" s="984"/>
      <c r="CP58" s="984"/>
      <c r="CQ58" s="985"/>
      <c r="CR58" s="983"/>
      <c r="CS58" s="984"/>
      <c r="CT58" s="984"/>
      <c r="CU58" s="984"/>
      <c r="CV58" s="985"/>
      <c r="CW58" s="983"/>
      <c r="CX58" s="984"/>
      <c r="CY58" s="984"/>
      <c r="CZ58" s="984"/>
      <c r="DA58" s="985"/>
      <c r="DB58" s="983"/>
      <c r="DC58" s="984"/>
      <c r="DD58" s="984"/>
      <c r="DE58" s="984"/>
      <c r="DF58" s="985"/>
      <c r="DG58" s="983"/>
      <c r="DH58" s="984"/>
      <c r="DI58" s="984"/>
      <c r="DJ58" s="984"/>
      <c r="DK58" s="985"/>
      <c r="DL58" s="983"/>
      <c r="DM58" s="984"/>
      <c r="DN58" s="984"/>
      <c r="DO58" s="984"/>
      <c r="DP58" s="985"/>
      <c r="DQ58" s="983"/>
      <c r="DR58" s="984"/>
      <c r="DS58" s="984"/>
      <c r="DT58" s="984"/>
      <c r="DU58" s="985"/>
      <c r="DV58" s="986"/>
      <c r="DW58" s="987"/>
      <c r="DX58" s="987"/>
      <c r="DY58" s="987"/>
      <c r="DZ58" s="988"/>
      <c r="EA58" s="88"/>
    </row>
    <row r="59" spans="1:131" ht="26.25" customHeight="1" x14ac:dyDescent="0.15">
      <c r="A59" s="108">
        <v>32</v>
      </c>
      <c r="B59" s="1024"/>
      <c r="C59" s="1025"/>
      <c r="D59" s="1025"/>
      <c r="E59" s="1025"/>
      <c r="F59" s="1025"/>
      <c r="G59" s="1025"/>
      <c r="H59" s="1025"/>
      <c r="I59" s="1025"/>
      <c r="J59" s="1025"/>
      <c r="K59" s="1025"/>
      <c r="L59" s="1025"/>
      <c r="M59" s="1025"/>
      <c r="N59" s="1025"/>
      <c r="O59" s="1025"/>
      <c r="P59" s="1026"/>
      <c r="Q59" s="1027"/>
      <c r="R59" s="1018"/>
      <c r="S59" s="1018"/>
      <c r="T59" s="1018"/>
      <c r="U59" s="1018"/>
      <c r="V59" s="1018"/>
      <c r="W59" s="1018"/>
      <c r="X59" s="1018"/>
      <c r="Y59" s="1018"/>
      <c r="Z59" s="1018"/>
      <c r="AA59" s="1018"/>
      <c r="AB59" s="1018"/>
      <c r="AC59" s="1018"/>
      <c r="AD59" s="1018"/>
      <c r="AE59" s="1028"/>
      <c r="AF59" s="1029"/>
      <c r="AG59" s="1030"/>
      <c r="AH59" s="1030"/>
      <c r="AI59" s="1030"/>
      <c r="AJ59" s="1031"/>
      <c r="AK59" s="1017"/>
      <c r="AL59" s="1018"/>
      <c r="AM59" s="1018"/>
      <c r="AN59" s="1018"/>
      <c r="AO59" s="1018"/>
      <c r="AP59" s="1018"/>
      <c r="AQ59" s="1018"/>
      <c r="AR59" s="1018"/>
      <c r="AS59" s="1018"/>
      <c r="AT59" s="1018"/>
      <c r="AU59" s="1018"/>
      <c r="AV59" s="1018"/>
      <c r="AW59" s="1018"/>
      <c r="AX59" s="1018"/>
      <c r="AY59" s="1018"/>
      <c r="AZ59" s="1019"/>
      <c r="BA59" s="1019"/>
      <c r="BB59" s="1019"/>
      <c r="BC59" s="1019"/>
      <c r="BD59" s="1019"/>
      <c r="BE59" s="959"/>
      <c r="BF59" s="959"/>
      <c r="BG59" s="959"/>
      <c r="BH59" s="959"/>
      <c r="BI59" s="960"/>
      <c r="BJ59" s="94"/>
      <c r="BK59" s="94"/>
      <c r="BL59" s="94"/>
      <c r="BM59" s="94"/>
      <c r="BN59" s="94"/>
      <c r="BO59" s="101"/>
      <c r="BP59" s="101"/>
      <c r="BQ59" s="108">
        <v>53</v>
      </c>
      <c r="BR59" s="111"/>
      <c r="BS59" s="986"/>
      <c r="BT59" s="987"/>
      <c r="BU59" s="987"/>
      <c r="BV59" s="987"/>
      <c r="BW59" s="987"/>
      <c r="BX59" s="987"/>
      <c r="BY59" s="987"/>
      <c r="BZ59" s="987"/>
      <c r="CA59" s="987"/>
      <c r="CB59" s="987"/>
      <c r="CC59" s="987"/>
      <c r="CD59" s="987"/>
      <c r="CE59" s="987"/>
      <c r="CF59" s="987"/>
      <c r="CG59" s="989"/>
      <c r="CH59" s="983"/>
      <c r="CI59" s="984"/>
      <c r="CJ59" s="984"/>
      <c r="CK59" s="984"/>
      <c r="CL59" s="985"/>
      <c r="CM59" s="983"/>
      <c r="CN59" s="984"/>
      <c r="CO59" s="984"/>
      <c r="CP59" s="984"/>
      <c r="CQ59" s="985"/>
      <c r="CR59" s="983"/>
      <c r="CS59" s="984"/>
      <c r="CT59" s="984"/>
      <c r="CU59" s="984"/>
      <c r="CV59" s="985"/>
      <c r="CW59" s="983"/>
      <c r="CX59" s="984"/>
      <c r="CY59" s="984"/>
      <c r="CZ59" s="984"/>
      <c r="DA59" s="985"/>
      <c r="DB59" s="983"/>
      <c r="DC59" s="984"/>
      <c r="DD59" s="984"/>
      <c r="DE59" s="984"/>
      <c r="DF59" s="985"/>
      <c r="DG59" s="983"/>
      <c r="DH59" s="984"/>
      <c r="DI59" s="984"/>
      <c r="DJ59" s="984"/>
      <c r="DK59" s="985"/>
      <c r="DL59" s="983"/>
      <c r="DM59" s="984"/>
      <c r="DN59" s="984"/>
      <c r="DO59" s="984"/>
      <c r="DP59" s="985"/>
      <c r="DQ59" s="983"/>
      <c r="DR59" s="984"/>
      <c r="DS59" s="984"/>
      <c r="DT59" s="984"/>
      <c r="DU59" s="985"/>
      <c r="DV59" s="986"/>
      <c r="DW59" s="987"/>
      <c r="DX59" s="987"/>
      <c r="DY59" s="987"/>
      <c r="DZ59" s="988"/>
      <c r="EA59" s="88"/>
    </row>
    <row r="60" spans="1:131" ht="26.25" customHeight="1" x14ac:dyDescent="0.15">
      <c r="A60" s="108">
        <v>33</v>
      </c>
      <c r="B60" s="1024"/>
      <c r="C60" s="1025"/>
      <c r="D60" s="1025"/>
      <c r="E60" s="1025"/>
      <c r="F60" s="1025"/>
      <c r="G60" s="1025"/>
      <c r="H60" s="1025"/>
      <c r="I60" s="1025"/>
      <c r="J60" s="1025"/>
      <c r="K60" s="1025"/>
      <c r="L60" s="1025"/>
      <c r="M60" s="1025"/>
      <c r="N60" s="1025"/>
      <c r="O60" s="1025"/>
      <c r="P60" s="1026"/>
      <c r="Q60" s="1027"/>
      <c r="R60" s="1018"/>
      <c r="S60" s="1018"/>
      <c r="T60" s="1018"/>
      <c r="U60" s="1018"/>
      <c r="V60" s="1018"/>
      <c r="W60" s="1018"/>
      <c r="X60" s="1018"/>
      <c r="Y60" s="1018"/>
      <c r="Z60" s="1018"/>
      <c r="AA60" s="1018"/>
      <c r="AB60" s="1018"/>
      <c r="AC60" s="1018"/>
      <c r="AD60" s="1018"/>
      <c r="AE60" s="1028"/>
      <c r="AF60" s="1029"/>
      <c r="AG60" s="1030"/>
      <c r="AH60" s="1030"/>
      <c r="AI60" s="1030"/>
      <c r="AJ60" s="1031"/>
      <c r="AK60" s="1017"/>
      <c r="AL60" s="1018"/>
      <c r="AM60" s="1018"/>
      <c r="AN60" s="1018"/>
      <c r="AO60" s="1018"/>
      <c r="AP60" s="1018"/>
      <c r="AQ60" s="1018"/>
      <c r="AR60" s="1018"/>
      <c r="AS60" s="1018"/>
      <c r="AT60" s="1018"/>
      <c r="AU60" s="1018"/>
      <c r="AV60" s="1018"/>
      <c r="AW60" s="1018"/>
      <c r="AX60" s="1018"/>
      <c r="AY60" s="1018"/>
      <c r="AZ60" s="1019"/>
      <c r="BA60" s="1019"/>
      <c r="BB60" s="1019"/>
      <c r="BC60" s="1019"/>
      <c r="BD60" s="1019"/>
      <c r="BE60" s="959"/>
      <c r="BF60" s="959"/>
      <c r="BG60" s="959"/>
      <c r="BH60" s="959"/>
      <c r="BI60" s="960"/>
      <c r="BJ60" s="94"/>
      <c r="BK60" s="94"/>
      <c r="BL60" s="94"/>
      <c r="BM60" s="94"/>
      <c r="BN60" s="94"/>
      <c r="BO60" s="101"/>
      <c r="BP60" s="101"/>
      <c r="BQ60" s="108">
        <v>54</v>
      </c>
      <c r="BR60" s="111"/>
      <c r="BS60" s="986"/>
      <c r="BT60" s="987"/>
      <c r="BU60" s="987"/>
      <c r="BV60" s="987"/>
      <c r="BW60" s="987"/>
      <c r="BX60" s="987"/>
      <c r="BY60" s="987"/>
      <c r="BZ60" s="987"/>
      <c r="CA60" s="987"/>
      <c r="CB60" s="987"/>
      <c r="CC60" s="987"/>
      <c r="CD60" s="987"/>
      <c r="CE60" s="987"/>
      <c r="CF60" s="987"/>
      <c r="CG60" s="989"/>
      <c r="CH60" s="983"/>
      <c r="CI60" s="984"/>
      <c r="CJ60" s="984"/>
      <c r="CK60" s="984"/>
      <c r="CL60" s="985"/>
      <c r="CM60" s="983"/>
      <c r="CN60" s="984"/>
      <c r="CO60" s="984"/>
      <c r="CP60" s="984"/>
      <c r="CQ60" s="985"/>
      <c r="CR60" s="983"/>
      <c r="CS60" s="984"/>
      <c r="CT60" s="984"/>
      <c r="CU60" s="984"/>
      <c r="CV60" s="985"/>
      <c r="CW60" s="983"/>
      <c r="CX60" s="984"/>
      <c r="CY60" s="984"/>
      <c r="CZ60" s="984"/>
      <c r="DA60" s="985"/>
      <c r="DB60" s="983"/>
      <c r="DC60" s="984"/>
      <c r="DD60" s="984"/>
      <c r="DE60" s="984"/>
      <c r="DF60" s="985"/>
      <c r="DG60" s="983"/>
      <c r="DH60" s="984"/>
      <c r="DI60" s="984"/>
      <c r="DJ60" s="984"/>
      <c r="DK60" s="985"/>
      <c r="DL60" s="983"/>
      <c r="DM60" s="984"/>
      <c r="DN60" s="984"/>
      <c r="DO60" s="984"/>
      <c r="DP60" s="985"/>
      <c r="DQ60" s="983"/>
      <c r="DR60" s="984"/>
      <c r="DS60" s="984"/>
      <c r="DT60" s="984"/>
      <c r="DU60" s="985"/>
      <c r="DV60" s="986"/>
      <c r="DW60" s="987"/>
      <c r="DX60" s="987"/>
      <c r="DY60" s="987"/>
      <c r="DZ60" s="988"/>
      <c r="EA60" s="88"/>
    </row>
    <row r="61" spans="1:131" ht="26.25" customHeight="1" thickBot="1" x14ac:dyDescent="0.2">
      <c r="A61" s="108">
        <v>34</v>
      </c>
      <c r="B61" s="1024"/>
      <c r="C61" s="1025"/>
      <c r="D61" s="1025"/>
      <c r="E61" s="1025"/>
      <c r="F61" s="1025"/>
      <c r="G61" s="1025"/>
      <c r="H61" s="1025"/>
      <c r="I61" s="1025"/>
      <c r="J61" s="1025"/>
      <c r="K61" s="1025"/>
      <c r="L61" s="1025"/>
      <c r="M61" s="1025"/>
      <c r="N61" s="1025"/>
      <c r="O61" s="1025"/>
      <c r="P61" s="1026"/>
      <c r="Q61" s="1027"/>
      <c r="R61" s="1018"/>
      <c r="S61" s="1018"/>
      <c r="T61" s="1018"/>
      <c r="U61" s="1018"/>
      <c r="V61" s="1018"/>
      <c r="W61" s="1018"/>
      <c r="X61" s="1018"/>
      <c r="Y61" s="1018"/>
      <c r="Z61" s="1018"/>
      <c r="AA61" s="1018"/>
      <c r="AB61" s="1018"/>
      <c r="AC61" s="1018"/>
      <c r="AD61" s="1018"/>
      <c r="AE61" s="1028"/>
      <c r="AF61" s="1029"/>
      <c r="AG61" s="1030"/>
      <c r="AH61" s="1030"/>
      <c r="AI61" s="1030"/>
      <c r="AJ61" s="1031"/>
      <c r="AK61" s="1017"/>
      <c r="AL61" s="1018"/>
      <c r="AM61" s="1018"/>
      <c r="AN61" s="1018"/>
      <c r="AO61" s="1018"/>
      <c r="AP61" s="1018"/>
      <c r="AQ61" s="1018"/>
      <c r="AR61" s="1018"/>
      <c r="AS61" s="1018"/>
      <c r="AT61" s="1018"/>
      <c r="AU61" s="1018"/>
      <c r="AV61" s="1018"/>
      <c r="AW61" s="1018"/>
      <c r="AX61" s="1018"/>
      <c r="AY61" s="1018"/>
      <c r="AZ61" s="1019"/>
      <c r="BA61" s="1019"/>
      <c r="BB61" s="1019"/>
      <c r="BC61" s="1019"/>
      <c r="BD61" s="1019"/>
      <c r="BE61" s="959"/>
      <c r="BF61" s="959"/>
      <c r="BG61" s="959"/>
      <c r="BH61" s="959"/>
      <c r="BI61" s="960"/>
      <c r="BJ61" s="94"/>
      <c r="BK61" s="94"/>
      <c r="BL61" s="94"/>
      <c r="BM61" s="94"/>
      <c r="BN61" s="94"/>
      <c r="BO61" s="101"/>
      <c r="BP61" s="101"/>
      <c r="BQ61" s="108">
        <v>55</v>
      </c>
      <c r="BR61" s="111"/>
      <c r="BS61" s="986"/>
      <c r="BT61" s="987"/>
      <c r="BU61" s="987"/>
      <c r="BV61" s="987"/>
      <c r="BW61" s="987"/>
      <c r="BX61" s="987"/>
      <c r="BY61" s="987"/>
      <c r="BZ61" s="987"/>
      <c r="CA61" s="987"/>
      <c r="CB61" s="987"/>
      <c r="CC61" s="987"/>
      <c r="CD61" s="987"/>
      <c r="CE61" s="987"/>
      <c r="CF61" s="987"/>
      <c r="CG61" s="989"/>
      <c r="CH61" s="983"/>
      <c r="CI61" s="984"/>
      <c r="CJ61" s="984"/>
      <c r="CK61" s="984"/>
      <c r="CL61" s="985"/>
      <c r="CM61" s="983"/>
      <c r="CN61" s="984"/>
      <c r="CO61" s="984"/>
      <c r="CP61" s="984"/>
      <c r="CQ61" s="985"/>
      <c r="CR61" s="983"/>
      <c r="CS61" s="984"/>
      <c r="CT61" s="984"/>
      <c r="CU61" s="984"/>
      <c r="CV61" s="985"/>
      <c r="CW61" s="983"/>
      <c r="CX61" s="984"/>
      <c r="CY61" s="984"/>
      <c r="CZ61" s="984"/>
      <c r="DA61" s="985"/>
      <c r="DB61" s="983"/>
      <c r="DC61" s="984"/>
      <c r="DD61" s="984"/>
      <c r="DE61" s="984"/>
      <c r="DF61" s="985"/>
      <c r="DG61" s="983"/>
      <c r="DH61" s="984"/>
      <c r="DI61" s="984"/>
      <c r="DJ61" s="984"/>
      <c r="DK61" s="985"/>
      <c r="DL61" s="983"/>
      <c r="DM61" s="984"/>
      <c r="DN61" s="984"/>
      <c r="DO61" s="984"/>
      <c r="DP61" s="985"/>
      <c r="DQ61" s="983"/>
      <c r="DR61" s="984"/>
      <c r="DS61" s="984"/>
      <c r="DT61" s="984"/>
      <c r="DU61" s="985"/>
      <c r="DV61" s="986"/>
      <c r="DW61" s="987"/>
      <c r="DX61" s="987"/>
      <c r="DY61" s="987"/>
      <c r="DZ61" s="988"/>
      <c r="EA61" s="88"/>
    </row>
    <row r="62" spans="1:131" ht="26.25" customHeight="1" x14ac:dyDescent="0.15">
      <c r="A62" s="108">
        <v>35</v>
      </c>
      <c r="B62" s="1024"/>
      <c r="C62" s="1025"/>
      <c r="D62" s="1025"/>
      <c r="E62" s="1025"/>
      <c r="F62" s="1025"/>
      <c r="G62" s="1025"/>
      <c r="H62" s="1025"/>
      <c r="I62" s="1025"/>
      <c r="J62" s="1025"/>
      <c r="K62" s="1025"/>
      <c r="L62" s="1025"/>
      <c r="M62" s="1025"/>
      <c r="N62" s="1025"/>
      <c r="O62" s="1025"/>
      <c r="P62" s="1026"/>
      <c r="Q62" s="1027"/>
      <c r="R62" s="1018"/>
      <c r="S62" s="1018"/>
      <c r="T62" s="1018"/>
      <c r="U62" s="1018"/>
      <c r="V62" s="1018"/>
      <c r="W62" s="1018"/>
      <c r="X62" s="1018"/>
      <c r="Y62" s="1018"/>
      <c r="Z62" s="1018"/>
      <c r="AA62" s="1018"/>
      <c r="AB62" s="1018"/>
      <c r="AC62" s="1018"/>
      <c r="AD62" s="1018"/>
      <c r="AE62" s="1028"/>
      <c r="AF62" s="1029"/>
      <c r="AG62" s="1030"/>
      <c r="AH62" s="1030"/>
      <c r="AI62" s="1030"/>
      <c r="AJ62" s="1031"/>
      <c r="AK62" s="1017"/>
      <c r="AL62" s="1018"/>
      <c r="AM62" s="1018"/>
      <c r="AN62" s="1018"/>
      <c r="AO62" s="1018"/>
      <c r="AP62" s="1018"/>
      <c r="AQ62" s="1018"/>
      <c r="AR62" s="1018"/>
      <c r="AS62" s="1018"/>
      <c r="AT62" s="1018"/>
      <c r="AU62" s="1018"/>
      <c r="AV62" s="1018"/>
      <c r="AW62" s="1018"/>
      <c r="AX62" s="1018"/>
      <c r="AY62" s="1018"/>
      <c r="AZ62" s="1019"/>
      <c r="BA62" s="1019"/>
      <c r="BB62" s="1019"/>
      <c r="BC62" s="1019"/>
      <c r="BD62" s="1019"/>
      <c r="BE62" s="959"/>
      <c r="BF62" s="959"/>
      <c r="BG62" s="959"/>
      <c r="BH62" s="959"/>
      <c r="BI62" s="960"/>
      <c r="BJ62" s="1020" t="s">
        <v>395</v>
      </c>
      <c r="BK62" s="1021"/>
      <c r="BL62" s="1021"/>
      <c r="BM62" s="1021"/>
      <c r="BN62" s="1022"/>
      <c r="BO62" s="101"/>
      <c r="BP62" s="101"/>
      <c r="BQ62" s="108">
        <v>56</v>
      </c>
      <c r="BR62" s="111"/>
      <c r="BS62" s="986"/>
      <c r="BT62" s="987"/>
      <c r="BU62" s="987"/>
      <c r="BV62" s="987"/>
      <c r="BW62" s="987"/>
      <c r="BX62" s="987"/>
      <c r="BY62" s="987"/>
      <c r="BZ62" s="987"/>
      <c r="CA62" s="987"/>
      <c r="CB62" s="987"/>
      <c r="CC62" s="987"/>
      <c r="CD62" s="987"/>
      <c r="CE62" s="987"/>
      <c r="CF62" s="987"/>
      <c r="CG62" s="989"/>
      <c r="CH62" s="983"/>
      <c r="CI62" s="984"/>
      <c r="CJ62" s="984"/>
      <c r="CK62" s="984"/>
      <c r="CL62" s="985"/>
      <c r="CM62" s="983"/>
      <c r="CN62" s="984"/>
      <c r="CO62" s="984"/>
      <c r="CP62" s="984"/>
      <c r="CQ62" s="985"/>
      <c r="CR62" s="983"/>
      <c r="CS62" s="984"/>
      <c r="CT62" s="984"/>
      <c r="CU62" s="984"/>
      <c r="CV62" s="985"/>
      <c r="CW62" s="983"/>
      <c r="CX62" s="984"/>
      <c r="CY62" s="984"/>
      <c r="CZ62" s="984"/>
      <c r="DA62" s="985"/>
      <c r="DB62" s="983"/>
      <c r="DC62" s="984"/>
      <c r="DD62" s="984"/>
      <c r="DE62" s="984"/>
      <c r="DF62" s="985"/>
      <c r="DG62" s="983"/>
      <c r="DH62" s="984"/>
      <c r="DI62" s="984"/>
      <c r="DJ62" s="984"/>
      <c r="DK62" s="985"/>
      <c r="DL62" s="983"/>
      <c r="DM62" s="984"/>
      <c r="DN62" s="984"/>
      <c r="DO62" s="984"/>
      <c r="DP62" s="985"/>
      <c r="DQ62" s="983"/>
      <c r="DR62" s="984"/>
      <c r="DS62" s="984"/>
      <c r="DT62" s="984"/>
      <c r="DU62" s="985"/>
      <c r="DV62" s="986"/>
      <c r="DW62" s="987"/>
      <c r="DX62" s="987"/>
      <c r="DY62" s="987"/>
      <c r="DZ62" s="988"/>
      <c r="EA62" s="88"/>
    </row>
    <row r="63" spans="1:131" ht="26.25" customHeight="1" thickBot="1" x14ac:dyDescent="0.2">
      <c r="A63" s="106" t="s">
        <v>376</v>
      </c>
      <c r="B63" s="943" t="s">
        <v>394</v>
      </c>
      <c r="C63" s="944"/>
      <c r="D63" s="944"/>
      <c r="E63" s="944"/>
      <c r="F63" s="944"/>
      <c r="G63" s="944"/>
      <c r="H63" s="944"/>
      <c r="I63" s="944"/>
      <c r="J63" s="944"/>
      <c r="K63" s="944"/>
      <c r="L63" s="944"/>
      <c r="M63" s="944"/>
      <c r="N63" s="944"/>
      <c r="O63" s="944"/>
      <c r="P63" s="945"/>
      <c r="Q63" s="953"/>
      <c r="R63" s="954"/>
      <c r="S63" s="954"/>
      <c r="T63" s="954"/>
      <c r="U63" s="954"/>
      <c r="V63" s="954"/>
      <c r="W63" s="954"/>
      <c r="X63" s="954"/>
      <c r="Y63" s="954"/>
      <c r="Z63" s="954"/>
      <c r="AA63" s="954"/>
      <c r="AB63" s="954"/>
      <c r="AC63" s="954"/>
      <c r="AD63" s="954"/>
      <c r="AE63" s="1012"/>
      <c r="AF63" s="1013">
        <v>210</v>
      </c>
      <c r="AG63" s="955"/>
      <c r="AH63" s="955"/>
      <c r="AI63" s="955"/>
      <c r="AJ63" s="1014"/>
      <c r="AK63" s="1023"/>
      <c r="AL63" s="954"/>
      <c r="AM63" s="954"/>
      <c r="AN63" s="954"/>
      <c r="AO63" s="954"/>
      <c r="AP63" s="955"/>
      <c r="AQ63" s="955"/>
      <c r="AR63" s="955"/>
      <c r="AS63" s="955"/>
      <c r="AT63" s="955"/>
      <c r="AU63" s="955"/>
      <c r="AV63" s="955"/>
      <c r="AW63" s="955"/>
      <c r="AX63" s="955"/>
      <c r="AY63" s="955"/>
      <c r="AZ63" s="1009"/>
      <c r="BA63" s="1009"/>
      <c r="BB63" s="1009"/>
      <c r="BC63" s="1009"/>
      <c r="BD63" s="1009"/>
      <c r="BE63" s="956"/>
      <c r="BF63" s="956"/>
      <c r="BG63" s="956"/>
      <c r="BH63" s="956"/>
      <c r="BI63" s="957"/>
      <c r="BJ63" s="1010" t="s">
        <v>46</v>
      </c>
      <c r="BK63" s="950"/>
      <c r="BL63" s="950"/>
      <c r="BM63" s="950"/>
      <c r="BN63" s="1011"/>
      <c r="BO63" s="101"/>
      <c r="BP63" s="101"/>
      <c r="BQ63" s="108">
        <v>57</v>
      </c>
      <c r="BR63" s="111"/>
      <c r="BS63" s="986"/>
      <c r="BT63" s="987"/>
      <c r="BU63" s="987"/>
      <c r="BV63" s="987"/>
      <c r="BW63" s="987"/>
      <c r="BX63" s="987"/>
      <c r="BY63" s="987"/>
      <c r="BZ63" s="987"/>
      <c r="CA63" s="987"/>
      <c r="CB63" s="987"/>
      <c r="CC63" s="987"/>
      <c r="CD63" s="987"/>
      <c r="CE63" s="987"/>
      <c r="CF63" s="987"/>
      <c r="CG63" s="989"/>
      <c r="CH63" s="983"/>
      <c r="CI63" s="984"/>
      <c r="CJ63" s="984"/>
      <c r="CK63" s="984"/>
      <c r="CL63" s="985"/>
      <c r="CM63" s="983"/>
      <c r="CN63" s="984"/>
      <c r="CO63" s="984"/>
      <c r="CP63" s="984"/>
      <c r="CQ63" s="985"/>
      <c r="CR63" s="983"/>
      <c r="CS63" s="984"/>
      <c r="CT63" s="984"/>
      <c r="CU63" s="984"/>
      <c r="CV63" s="985"/>
      <c r="CW63" s="983"/>
      <c r="CX63" s="984"/>
      <c r="CY63" s="984"/>
      <c r="CZ63" s="984"/>
      <c r="DA63" s="985"/>
      <c r="DB63" s="983"/>
      <c r="DC63" s="984"/>
      <c r="DD63" s="984"/>
      <c r="DE63" s="984"/>
      <c r="DF63" s="985"/>
      <c r="DG63" s="983"/>
      <c r="DH63" s="984"/>
      <c r="DI63" s="984"/>
      <c r="DJ63" s="984"/>
      <c r="DK63" s="985"/>
      <c r="DL63" s="983"/>
      <c r="DM63" s="984"/>
      <c r="DN63" s="984"/>
      <c r="DO63" s="984"/>
      <c r="DP63" s="985"/>
      <c r="DQ63" s="983"/>
      <c r="DR63" s="984"/>
      <c r="DS63" s="984"/>
      <c r="DT63" s="984"/>
      <c r="DU63" s="985"/>
      <c r="DV63" s="986"/>
      <c r="DW63" s="987"/>
      <c r="DX63" s="987"/>
      <c r="DY63" s="987"/>
      <c r="DZ63" s="988"/>
      <c r="EA63" s="88"/>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108">
        <v>58</v>
      </c>
      <c r="BR64" s="111"/>
      <c r="BS64" s="986"/>
      <c r="BT64" s="987"/>
      <c r="BU64" s="987"/>
      <c r="BV64" s="987"/>
      <c r="BW64" s="987"/>
      <c r="BX64" s="987"/>
      <c r="BY64" s="987"/>
      <c r="BZ64" s="987"/>
      <c r="CA64" s="987"/>
      <c r="CB64" s="987"/>
      <c r="CC64" s="987"/>
      <c r="CD64" s="987"/>
      <c r="CE64" s="987"/>
      <c r="CF64" s="987"/>
      <c r="CG64" s="989"/>
      <c r="CH64" s="983"/>
      <c r="CI64" s="984"/>
      <c r="CJ64" s="984"/>
      <c r="CK64" s="984"/>
      <c r="CL64" s="985"/>
      <c r="CM64" s="983"/>
      <c r="CN64" s="984"/>
      <c r="CO64" s="984"/>
      <c r="CP64" s="984"/>
      <c r="CQ64" s="985"/>
      <c r="CR64" s="983"/>
      <c r="CS64" s="984"/>
      <c r="CT64" s="984"/>
      <c r="CU64" s="984"/>
      <c r="CV64" s="985"/>
      <c r="CW64" s="983"/>
      <c r="CX64" s="984"/>
      <c r="CY64" s="984"/>
      <c r="CZ64" s="984"/>
      <c r="DA64" s="985"/>
      <c r="DB64" s="983"/>
      <c r="DC64" s="984"/>
      <c r="DD64" s="984"/>
      <c r="DE64" s="984"/>
      <c r="DF64" s="985"/>
      <c r="DG64" s="983"/>
      <c r="DH64" s="984"/>
      <c r="DI64" s="984"/>
      <c r="DJ64" s="984"/>
      <c r="DK64" s="985"/>
      <c r="DL64" s="983"/>
      <c r="DM64" s="984"/>
      <c r="DN64" s="984"/>
      <c r="DO64" s="984"/>
      <c r="DP64" s="985"/>
      <c r="DQ64" s="983"/>
      <c r="DR64" s="984"/>
      <c r="DS64" s="984"/>
      <c r="DT64" s="984"/>
      <c r="DU64" s="985"/>
      <c r="DV64" s="986"/>
      <c r="DW64" s="987"/>
      <c r="DX64" s="987"/>
      <c r="DY64" s="987"/>
      <c r="DZ64" s="988"/>
      <c r="EA64" s="88"/>
    </row>
    <row r="65" spans="1:131" ht="26.25" customHeight="1" thickBot="1" x14ac:dyDescent="0.2">
      <c r="A65" s="94" t="s">
        <v>393</v>
      </c>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94"/>
      <c r="AV65" s="94"/>
      <c r="AW65" s="94"/>
      <c r="AX65" s="94"/>
      <c r="AY65" s="94"/>
      <c r="AZ65" s="94"/>
      <c r="BA65" s="94"/>
      <c r="BB65" s="94"/>
      <c r="BC65" s="94"/>
      <c r="BD65" s="94"/>
      <c r="BE65" s="101"/>
      <c r="BF65" s="101"/>
      <c r="BG65" s="101"/>
      <c r="BH65" s="101"/>
      <c r="BI65" s="101"/>
      <c r="BJ65" s="101"/>
      <c r="BK65" s="101"/>
      <c r="BL65" s="101"/>
      <c r="BM65" s="101"/>
      <c r="BN65" s="101"/>
      <c r="BO65" s="101"/>
      <c r="BP65" s="101"/>
      <c r="BQ65" s="108">
        <v>59</v>
      </c>
      <c r="BR65" s="111"/>
      <c r="BS65" s="986"/>
      <c r="BT65" s="987"/>
      <c r="BU65" s="987"/>
      <c r="BV65" s="987"/>
      <c r="BW65" s="987"/>
      <c r="BX65" s="987"/>
      <c r="BY65" s="987"/>
      <c r="BZ65" s="987"/>
      <c r="CA65" s="987"/>
      <c r="CB65" s="987"/>
      <c r="CC65" s="987"/>
      <c r="CD65" s="987"/>
      <c r="CE65" s="987"/>
      <c r="CF65" s="987"/>
      <c r="CG65" s="989"/>
      <c r="CH65" s="983"/>
      <c r="CI65" s="984"/>
      <c r="CJ65" s="984"/>
      <c r="CK65" s="984"/>
      <c r="CL65" s="985"/>
      <c r="CM65" s="983"/>
      <c r="CN65" s="984"/>
      <c r="CO65" s="984"/>
      <c r="CP65" s="984"/>
      <c r="CQ65" s="985"/>
      <c r="CR65" s="983"/>
      <c r="CS65" s="984"/>
      <c r="CT65" s="984"/>
      <c r="CU65" s="984"/>
      <c r="CV65" s="985"/>
      <c r="CW65" s="983"/>
      <c r="CX65" s="984"/>
      <c r="CY65" s="984"/>
      <c r="CZ65" s="984"/>
      <c r="DA65" s="985"/>
      <c r="DB65" s="983"/>
      <c r="DC65" s="984"/>
      <c r="DD65" s="984"/>
      <c r="DE65" s="984"/>
      <c r="DF65" s="985"/>
      <c r="DG65" s="983"/>
      <c r="DH65" s="984"/>
      <c r="DI65" s="984"/>
      <c r="DJ65" s="984"/>
      <c r="DK65" s="985"/>
      <c r="DL65" s="983"/>
      <c r="DM65" s="984"/>
      <c r="DN65" s="984"/>
      <c r="DO65" s="984"/>
      <c r="DP65" s="985"/>
      <c r="DQ65" s="983"/>
      <c r="DR65" s="984"/>
      <c r="DS65" s="984"/>
      <c r="DT65" s="984"/>
      <c r="DU65" s="985"/>
      <c r="DV65" s="986"/>
      <c r="DW65" s="987"/>
      <c r="DX65" s="987"/>
      <c r="DY65" s="987"/>
      <c r="DZ65" s="988"/>
      <c r="EA65" s="88"/>
    </row>
    <row r="66" spans="1:131" ht="26.25" customHeight="1" x14ac:dyDescent="0.15">
      <c r="A66" s="990" t="s">
        <v>392</v>
      </c>
      <c r="B66" s="991"/>
      <c r="C66" s="991"/>
      <c r="D66" s="991"/>
      <c r="E66" s="991"/>
      <c r="F66" s="991"/>
      <c r="G66" s="991"/>
      <c r="H66" s="991"/>
      <c r="I66" s="991"/>
      <c r="J66" s="991"/>
      <c r="K66" s="991"/>
      <c r="L66" s="991"/>
      <c r="M66" s="991"/>
      <c r="N66" s="991"/>
      <c r="O66" s="991"/>
      <c r="P66" s="992"/>
      <c r="Q66" s="996" t="s">
        <v>391</v>
      </c>
      <c r="R66" s="997"/>
      <c r="S66" s="997"/>
      <c r="T66" s="997"/>
      <c r="U66" s="998"/>
      <c r="V66" s="996" t="s">
        <v>390</v>
      </c>
      <c r="W66" s="997"/>
      <c r="X66" s="997"/>
      <c r="Y66" s="997"/>
      <c r="Z66" s="998"/>
      <c r="AA66" s="996" t="s">
        <v>389</v>
      </c>
      <c r="AB66" s="997"/>
      <c r="AC66" s="997"/>
      <c r="AD66" s="997"/>
      <c r="AE66" s="998"/>
      <c r="AF66" s="1002" t="s">
        <v>388</v>
      </c>
      <c r="AG66" s="1003"/>
      <c r="AH66" s="1003"/>
      <c r="AI66" s="1003"/>
      <c r="AJ66" s="1004"/>
      <c r="AK66" s="996" t="s">
        <v>387</v>
      </c>
      <c r="AL66" s="991"/>
      <c r="AM66" s="991"/>
      <c r="AN66" s="991"/>
      <c r="AO66" s="992"/>
      <c r="AP66" s="996" t="s">
        <v>386</v>
      </c>
      <c r="AQ66" s="997"/>
      <c r="AR66" s="997"/>
      <c r="AS66" s="997"/>
      <c r="AT66" s="998"/>
      <c r="AU66" s="996" t="s">
        <v>385</v>
      </c>
      <c r="AV66" s="997"/>
      <c r="AW66" s="997"/>
      <c r="AX66" s="997"/>
      <c r="AY66" s="998"/>
      <c r="AZ66" s="996" t="s">
        <v>384</v>
      </c>
      <c r="BA66" s="997"/>
      <c r="BB66" s="997"/>
      <c r="BC66" s="997"/>
      <c r="BD66" s="1015"/>
      <c r="BE66" s="101"/>
      <c r="BF66" s="101"/>
      <c r="BG66" s="101"/>
      <c r="BH66" s="101"/>
      <c r="BI66" s="101"/>
      <c r="BJ66" s="101"/>
      <c r="BK66" s="101"/>
      <c r="BL66" s="101"/>
      <c r="BM66" s="101"/>
      <c r="BN66" s="101"/>
      <c r="BO66" s="101"/>
      <c r="BP66" s="101"/>
      <c r="BQ66" s="108">
        <v>60</v>
      </c>
      <c r="BR66" s="107"/>
      <c r="BS66" s="936"/>
      <c r="BT66" s="937"/>
      <c r="BU66" s="937"/>
      <c r="BV66" s="937"/>
      <c r="BW66" s="937"/>
      <c r="BX66" s="937"/>
      <c r="BY66" s="937"/>
      <c r="BZ66" s="937"/>
      <c r="CA66" s="937"/>
      <c r="CB66" s="937"/>
      <c r="CC66" s="937"/>
      <c r="CD66" s="937"/>
      <c r="CE66" s="937"/>
      <c r="CF66" s="937"/>
      <c r="CG66" s="938"/>
      <c r="CH66" s="939"/>
      <c r="CI66" s="940"/>
      <c r="CJ66" s="940"/>
      <c r="CK66" s="940"/>
      <c r="CL66" s="941"/>
      <c r="CM66" s="939"/>
      <c r="CN66" s="940"/>
      <c r="CO66" s="940"/>
      <c r="CP66" s="940"/>
      <c r="CQ66" s="941"/>
      <c r="CR66" s="939"/>
      <c r="CS66" s="940"/>
      <c r="CT66" s="940"/>
      <c r="CU66" s="940"/>
      <c r="CV66" s="941"/>
      <c r="CW66" s="939"/>
      <c r="CX66" s="940"/>
      <c r="CY66" s="940"/>
      <c r="CZ66" s="940"/>
      <c r="DA66" s="941"/>
      <c r="DB66" s="939"/>
      <c r="DC66" s="940"/>
      <c r="DD66" s="940"/>
      <c r="DE66" s="940"/>
      <c r="DF66" s="941"/>
      <c r="DG66" s="939"/>
      <c r="DH66" s="940"/>
      <c r="DI66" s="940"/>
      <c r="DJ66" s="940"/>
      <c r="DK66" s="941"/>
      <c r="DL66" s="939"/>
      <c r="DM66" s="940"/>
      <c r="DN66" s="940"/>
      <c r="DO66" s="940"/>
      <c r="DP66" s="941"/>
      <c r="DQ66" s="939"/>
      <c r="DR66" s="940"/>
      <c r="DS66" s="940"/>
      <c r="DT66" s="940"/>
      <c r="DU66" s="941"/>
      <c r="DV66" s="936"/>
      <c r="DW66" s="937"/>
      <c r="DX66" s="937"/>
      <c r="DY66" s="937"/>
      <c r="DZ66" s="942"/>
      <c r="EA66" s="88"/>
    </row>
    <row r="67" spans="1:131" ht="26.25" customHeight="1" thickBot="1" x14ac:dyDescent="0.2">
      <c r="A67" s="993"/>
      <c r="B67" s="994"/>
      <c r="C67" s="994"/>
      <c r="D67" s="994"/>
      <c r="E67" s="994"/>
      <c r="F67" s="994"/>
      <c r="G67" s="994"/>
      <c r="H67" s="994"/>
      <c r="I67" s="994"/>
      <c r="J67" s="994"/>
      <c r="K67" s="994"/>
      <c r="L67" s="994"/>
      <c r="M67" s="994"/>
      <c r="N67" s="994"/>
      <c r="O67" s="994"/>
      <c r="P67" s="995"/>
      <c r="Q67" s="999"/>
      <c r="R67" s="1000"/>
      <c r="S67" s="1000"/>
      <c r="T67" s="1000"/>
      <c r="U67" s="1001"/>
      <c r="V67" s="999"/>
      <c r="W67" s="1000"/>
      <c r="X67" s="1000"/>
      <c r="Y67" s="1000"/>
      <c r="Z67" s="1001"/>
      <c r="AA67" s="999"/>
      <c r="AB67" s="1000"/>
      <c r="AC67" s="1000"/>
      <c r="AD67" s="1000"/>
      <c r="AE67" s="1001"/>
      <c r="AF67" s="1005"/>
      <c r="AG67" s="1006"/>
      <c r="AH67" s="1006"/>
      <c r="AI67" s="1006"/>
      <c r="AJ67" s="1007"/>
      <c r="AK67" s="1008"/>
      <c r="AL67" s="994"/>
      <c r="AM67" s="994"/>
      <c r="AN67" s="994"/>
      <c r="AO67" s="995"/>
      <c r="AP67" s="999"/>
      <c r="AQ67" s="1000"/>
      <c r="AR67" s="1000"/>
      <c r="AS67" s="1000"/>
      <c r="AT67" s="1001"/>
      <c r="AU67" s="999"/>
      <c r="AV67" s="1000"/>
      <c r="AW67" s="1000"/>
      <c r="AX67" s="1000"/>
      <c r="AY67" s="1001"/>
      <c r="AZ67" s="999"/>
      <c r="BA67" s="1000"/>
      <c r="BB67" s="1000"/>
      <c r="BC67" s="1000"/>
      <c r="BD67" s="1016"/>
      <c r="BE67" s="101"/>
      <c r="BF67" s="101"/>
      <c r="BG67" s="101"/>
      <c r="BH67" s="101"/>
      <c r="BI67" s="101"/>
      <c r="BJ67" s="101"/>
      <c r="BK67" s="101"/>
      <c r="BL67" s="101"/>
      <c r="BM67" s="101"/>
      <c r="BN67" s="101"/>
      <c r="BO67" s="101"/>
      <c r="BP67" s="101"/>
      <c r="BQ67" s="108">
        <v>61</v>
      </c>
      <c r="BR67" s="107"/>
      <c r="BS67" s="936"/>
      <c r="BT67" s="937"/>
      <c r="BU67" s="937"/>
      <c r="BV67" s="937"/>
      <c r="BW67" s="937"/>
      <c r="BX67" s="937"/>
      <c r="BY67" s="937"/>
      <c r="BZ67" s="937"/>
      <c r="CA67" s="937"/>
      <c r="CB67" s="937"/>
      <c r="CC67" s="937"/>
      <c r="CD67" s="937"/>
      <c r="CE67" s="937"/>
      <c r="CF67" s="937"/>
      <c r="CG67" s="938"/>
      <c r="CH67" s="939"/>
      <c r="CI67" s="940"/>
      <c r="CJ67" s="940"/>
      <c r="CK67" s="940"/>
      <c r="CL67" s="941"/>
      <c r="CM67" s="939"/>
      <c r="CN67" s="940"/>
      <c r="CO67" s="940"/>
      <c r="CP67" s="940"/>
      <c r="CQ67" s="941"/>
      <c r="CR67" s="939"/>
      <c r="CS67" s="940"/>
      <c r="CT67" s="940"/>
      <c r="CU67" s="940"/>
      <c r="CV67" s="941"/>
      <c r="CW67" s="939"/>
      <c r="CX67" s="940"/>
      <c r="CY67" s="940"/>
      <c r="CZ67" s="940"/>
      <c r="DA67" s="941"/>
      <c r="DB67" s="939"/>
      <c r="DC67" s="940"/>
      <c r="DD67" s="940"/>
      <c r="DE67" s="940"/>
      <c r="DF67" s="941"/>
      <c r="DG67" s="939"/>
      <c r="DH67" s="940"/>
      <c r="DI67" s="940"/>
      <c r="DJ67" s="940"/>
      <c r="DK67" s="941"/>
      <c r="DL67" s="939"/>
      <c r="DM67" s="940"/>
      <c r="DN67" s="940"/>
      <c r="DO67" s="940"/>
      <c r="DP67" s="941"/>
      <c r="DQ67" s="939"/>
      <c r="DR67" s="940"/>
      <c r="DS67" s="940"/>
      <c r="DT67" s="940"/>
      <c r="DU67" s="941"/>
      <c r="DV67" s="936"/>
      <c r="DW67" s="937"/>
      <c r="DX67" s="937"/>
      <c r="DY67" s="937"/>
      <c r="DZ67" s="942"/>
      <c r="EA67" s="88"/>
    </row>
    <row r="68" spans="1:131" ht="26.25" customHeight="1" thickTop="1" x14ac:dyDescent="0.15">
      <c r="A68" s="110">
        <v>1</v>
      </c>
      <c r="B68" s="976" t="s">
        <v>383</v>
      </c>
      <c r="C68" s="977"/>
      <c r="D68" s="977"/>
      <c r="E68" s="977"/>
      <c r="F68" s="977"/>
      <c r="G68" s="977"/>
      <c r="H68" s="977"/>
      <c r="I68" s="977"/>
      <c r="J68" s="977"/>
      <c r="K68" s="977"/>
      <c r="L68" s="977"/>
      <c r="M68" s="977"/>
      <c r="N68" s="977"/>
      <c r="O68" s="977"/>
      <c r="P68" s="978"/>
      <c r="Q68" s="979">
        <v>194</v>
      </c>
      <c r="R68" s="980"/>
      <c r="S68" s="980"/>
      <c r="T68" s="980"/>
      <c r="U68" s="980"/>
      <c r="V68" s="980">
        <v>184</v>
      </c>
      <c r="W68" s="980"/>
      <c r="X68" s="980"/>
      <c r="Y68" s="980"/>
      <c r="Z68" s="980"/>
      <c r="AA68" s="980">
        <v>10</v>
      </c>
      <c r="AB68" s="980"/>
      <c r="AC68" s="980"/>
      <c r="AD68" s="980"/>
      <c r="AE68" s="980"/>
      <c r="AF68" s="980">
        <v>10</v>
      </c>
      <c r="AG68" s="980"/>
      <c r="AH68" s="980"/>
      <c r="AI68" s="980"/>
      <c r="AJ68" s="980"/>
      <c r="AK68" s="980" t="s">
        <v>378</v>
      </c>
      <c r="AL68" s="980"/>
      <c r="AM68" s="980"/>
      <c r="AN68" s="980"/>
      <c r="AO68" s="980"/>
      <c r="AP68" s="980" t="s">
        <v>378</v>
      </c>
      <c r="AQ68" s="980"/>
      <c r="AR68" s="980"/>
      <c r="AS68" s="980"/>
      <c r="AT68" s="980"/>
      <c r="AU68" s="980" t="s">
        <v>378</v>
      </c>
      <c r="AV68" s="980"/>
      <c r="AW68" s="980"/>
      <c r="AX68" s="980"/>
      <c r="AY68" s="980"/>
      <c r="AZ68" s="981"/>
      <c r="BA68" s="981"/>
      <c r="BB68" s="981"/>
      <c r="BC68" s="981"/>
      <c r="BD68" s="982"/>
      <c r="BE68" s="101"/>
      <c r="BF68" s="101"/>
      <c r="BG68" s="101"/>
      <c r="BH68" s="101"/>
      <c r="BI68" s="101"/>
      <c r="BJ68" s="101"/>
      <c r="BK68" s="101"/>
      <c r="BL68" s="101"/>
      <c r="BM68" s="101"/>
      <c r="BN68" s="101"/>
      <c r="BO68" s="101"/>
      <c r="BP68" s="101"/>
      <c r="BQ68" s="108">
        <v>62</v>
      </c>
      <c r="BR68" s="107"/>
      <c r="BS68" s="936"/>
      <c r="BT68" s="937"/>
      <c r="BU68" s="937"/>
      <c r="BV68" s="937"/>
      <c r="BW68" s="937"/>
      <c r="BX68" s="937"/>
      <c r="BY68" s="937"/>
      <c r="BZ68" s="937"/>
      <c r="CA68" s="937"/>
      <c r="CB68" s="937"/>
      <c r="CC68" s="937"/>
      <c r="CD68" s="937"/>
      <c r="CE68" s="937"/>
      <c r="CF68" s="937"/>
      <c r="CG68" s="938"/>
      <c r="CH68" s="939"/>
      <c r="CI68" s="940"/>
      <c r="CJ68" s="940"/>
      <c r="CK68" s="940"/>
      <c r="CL68" s="941"/>
      <c r="CM68" s="939"/>
      <c r="CN68" s="940"/>
      <c r="CO68" s="940"/>
      <c r="CP68" s="940"/>
      <c r="CQ68" s="941"/>
      <c r="CR68" s="939"/>
      <c r="CS68" s="940"/>
      <c r="CT68" s="940"/>
      <c r="CU68" s="940"/>
      <c r="CV68" s="941"/>
      <c r="CW68" s="939"/>
      <c r="CX68" s="940"/>
      <c r="CY68" s="940"/>
      <c r="CZ68" s="940"/>
      <c r="DA68" s="941"/>
      <c r="DB68" s="939"/>
      <c r="DC68" s="940"/>
      <c r="DD68" s="940"/>
      <c r="DE68" s="940"/>
      <c r="DF68" s="941"/>
      <c r="DG68" s="939"/>
      <c r="DH68" s="940"/>
      <c r="DI68" s="940"/>
      <c r="DJ68" s="940"/>
      <c r="DK68" s="941"/>
      <c r="DL68" s="939"/>
      <c r="DM68" s="940"/>
      <c r="DN68" s="940"/>
      <c r="DO68" s="940"/>
      <c r="DP68" s="941"/>
      <c r="DQ68" s="939"/>
      <c r="DR68" s="940"/>
      <c r="DS68" s="940"/>
      <c r="DT68" s="940"/>
      <c r="DU68" s="941"/>
      <c r="DV68" s="936"/>
      <c r="DW68" s="937"/>
      <c r="DX68" s="937"/>
      <c r="DY68" s="937"/>
      <c r="DZ68" s="942"/>
      <c r="EA68" s="88"/>
    </row>
    <row r="69" spans="1:131" ht="26.25" customHeight="1" x14ac:dyDescent="0.15">
      <c r="A69" s="108">
        <v>2</v>
      </c>
      <c r="B69" s="968" t="s">
        <v>382</v>
      </c>
      <c r="C69" s="969"/>
      <c r="D69" s="969"/>
      <c r="E69" s="969"/>
      <c r="F69" s="969"/>
      <c r="G69" s="969"/>
      <c r="H69" s="969"/>
      <c r="I69" s="969"/>
      <c r="J69" s="969"/>
      <c r="K69" s="969"/>
      <c r="L69" s="969"/>
      <c r="M69" s="969"/>
      <c r="N69" s="969"/>
      <c r="O69" s="969"/>
      <c r="P69" s="970"/>
      <c r="Q69" s="971">
        <v>193</v>
      </c>
      <c r="R69" s="958"/>
      <c r="S69" s="958"/>
      <c r="T69" s="958"/>
      <c r="U69" s="958"/>
      <c r="V69" s="958">
        <v>190</v>
      </c>
      <c r="W69" s="958"/>
      <c r="X69" s="958"/>
      <c r="Y69" s="958"/>
      <c r="Z69" s="958"/>
      <c r="AA69" s="958">
        <v>3</v>
      </c>
      <c r="AB69" s="958"/>
      <c r="AC69" s="958"/>
      <c r="AD69" s="958"/>
      <c r="AE69" s="958"/>
      <c r="AF69" s="958">
        <v>3</v>
      </c>
      <c r="AG69" s="958"/>
      <c r="AH69" s="958"/>
      <c r="AI69" s="958"/>
      <c r="AJ69" s="958"/>
      <c r="AK69" s="958">
        <v>7</v>
      </c>
      <c r="AL69" s="958"/>
      <c r="AM69" s="958"/>
      <c r="AN69" s="958"/>
      <c r="AO69" s="958"/>
      <c r="AP69" s="958" t="s">
        <v>378</v>
      </c>
      <c r="AQ69" s="958"/>
      <c r="AR69" s="958"/>
      <c r="AS69" s="958"/>
      <c r="AT69" s="958"/>
      <c r="AU69" s="958" t="s">
        <v>378</v>
      </c>
      <c r="AV69" s="958"/>
      <c r="AW69" s="958"/>
      <c r="AX69" s="958"/>
      <c r="AY69" s="958"/>
      <c r="AZ69" s="959"/>
      <c r="BA69" s="959"/>
      <c r="BB69" s="959"/>
      <c r="BC69" s="959"/>
      <c r="BD69" s="960"/>
      <c r="BE69" s="101"/>
      <c r="BF69" s="101"/>
      <c r="BG69" s="101"/>
      <c r="BH69" s="101"/>
      <c r="BI69" s="101"/>
      <c r="BJ69" s="101"/>
      <c r="BK69" s="101"/>
      <c r="BL69" s="101"/>
      <c r="BM69" s="101"/>
      <c r="BN69" s="101"/>
      <c r="BO69" s="101"/>
      <c r="BP69" s="101"/>
      <c r="BQ69" s="108">
        <v>63</v>
      </c>
      <c r="BR69" s="107"/>
      <c r="BS69" s="936"/>
      <c r="BT69" s="937"/>
      <c r="BU69" s="937"/>
      <c r="BV69" s="937"/>
      <c r="BW69" s="937"/>
      <c r="BX69" s="937"/>
      <c r="BY69" s="937"/>
      <c r="BZ69" s="937"/>
      <c r="CA69" s="937"/>
      <c r="CB69" s="937"/>
      <c r="CC69" s="937"/>
      <c r="CD69" s="937"/>
      <c r="CE69" s="937"/>
      <c r="CF69" s="937"/>
      <c r="CG69" s="938"/>
      <c r="CH69" s="939"/>
      <c r="CI69" s="940"/>
      <c r="CJ69" s="940"/>
      <c r="CK69" s="940"/>
      <c r="CL69" s="941"/>
      <c r="CM69" s="939"/>
      <c r="CN69" s="940"/>
      <c r="CO69" s="940"/>
      <c r="CP69" s="940"/>
      <c r="CQ69" s="941"/>
      <c r="CR69" s="939"/>
      <c r="CS69" s="940"/>
      <c r="CT69" s="940"/>
      <c r="CU69" s="940"/>
      <c r="CV69" s="941"/>
      <c r="CW69" s="939"/>
      <c r="CX69" s="940"/>
      <c r="CY69" s="940"/>
      <c r="CZ69" s="940"/>
      <c r="DA69" s="941"/>
      <c r="DB69" s="939"/>
      <c r="DC69" s="940"/>
      <c r="DD69" s="940"/>
      <c r="DE69" s="940"/>
      <c r="DF69" s="941"/>
      <c r="DG69" s="939"/>
      <c r="DH69" s="940"/>
      <c r="DI69" s="940"/>
      <c r="DJ69" s="940"/>
      <c r="DK69" s="941"/>
      <c r="DL69" s="939"/>
      <c r="DM69" s="940"/>
      <c r="DN69" s="940"/>
      <c r="DO69" s="940"/>
      <c r="DP69" s="941"/>
      <c r="DQ69" s="939"/>
      <c r="DR69" s="940"/>
      <c r="DS69" s="940"/>
      <c r="DT69" s="940"/>
      <c r="DU69" s="941"/>
      <c r="DV69" s="936"/>
      <c r="DW69" s="937"/>
      <c r="DX69" s="937"/>
      <c r="DY69" s="937"/>
      <c r="DZ69" s="942"/>
      <c r="EA69" s="88"/>
    </row>
    <row r="70" spans="1:131" ht="26.25" customHeight="1" x14ac:dyDescent="0.15">
      <c r="A70" s="108">
        <v>3</v>
      </c>
      <c r="B70" s="968" t="s">
        <v>381</v>
      </c>
      <c r="C70" s="969"/>
      <c r="D70" s="969"/>
      <c r="E70" s="969"/>
      <c r="F70" s="969"/>
      <c r="G70" s="969"/>
      <c r="H70" s="969"/>
      <c r="I70" s="969"/>
      <c r="J70" s="969"/>
      <c r="K70" s="969"/>
      <c r="L70" s="969"/>
      <c r="M70" s="969"/>
      <c r="N70" s="969"/>
      <c r="O70" s="969"/>
      <c r="P70" s="970"/>
      <c r="Q70" s="971">
        <v>2777</v>
      </c>
      <c r="R70" s="958"/>
      <c r="S70" s="958"/>
      <c r="T70" s="958"/>
      <c r="U70" s="958"/>
      <c r="V70" s="958">
        <v>2748</v>
      </c>
      <c r="W70" s="958"/>
      <c r="X70" s="958"/>
      <c r="Y70" s="958"/>
      <c r="Z70" s="958"/>
      <c r="AA70" s="958">
        <v>29</v>
      </c>
      <c r="AB70" s="958"/>
      <c r="AC70" s="958"/>
      <c r="AD70" s="958"/>
      <c r="AE70" s="958"/>
      <c r="AF70" s="958">
        <v>27</v>
      </c>
      <c r="AG70" s="958"/>
      <c r="AH70" s="958"/>
      <c r="AI70" s="958"/>
      <c r="AJ70" s="958"/>
      <c r="AK70" s="958" t="s">
        <v>378</v>
      </c>
      <c r="AL70" s="958"/>
      <c r="AM70" s="958"/>
      <c r="AN70" s="958"/>
      <c r="AO70" s="958"/>
      <c r="AP70" s="958" t="s">
        <v>378</v>
      </c>
      <c r="AQ70" s="958"/>
      <c r="AR70" s="958"/>
      <c r="AS70" s="958"/>
      <c r="AT70" s="958"/>
      <c r="AU70" s="958" t="s">
        <v>378</v>
      </c>
      <c r="AV70" s="958"/>
      <c r="AW70" s="958"/>
      <c r="AX70" s="958"/>
      <c r="AY70" s="958"/>
      <c r="AZ70" s="959"/>
      <c r="BA70" s="959"/>
      <c r="BB70" s="959"/>
      <c r="BC70" s="959"/>
      <c r="BD70" s="960"/>
      <c r="BE70" s="101"/>
      <c r="BF70" s="101"/>
      <c r="BG70" s="101"/>
      <c r="BH70" s="101"/>
      <c r="BI70" s="101"/>
      <c r="BJ70" s="101"/>
      <c r="BK70" s="101"/>
      <c r="BL70" s="101"/>
      <c r="BM70" s="101"/>
      <c r="BN70" s="101"/>
      <c r="BO70" s="101"/>
      <c r="BP70" s="101"/>
      <c r="BQ70" s="108">
        <v>64</v>
      </c>
      <c r="BR70" s="107"/>
      <c r="BS70" s="936"/>
      <c r="BT70" s="937"/>
      <c r="BU70" s="937"/>
      <c r="BV70" s="937"/>
      <c r="BW70" s="937"/>
      <c r="BX70" s="937"/>
      <c r="BY70" s="937"/>
      <c r="BZ70" s="937"/>
      <c r="CA70" s="937"/>
      <c r="CB70" s="937"/>
      <c r="CC70" s="937"/>
      <c r="CD70" s="937"/>
      <c r="CE70" s="937"/>
      <c r="CF70" s="937"/>
      <c r="CG70" s="938"/>
      <c r="CH70" s="939"/>
      <c r="CI70" s="940"/>
      <c r="CJ70" s="940"/>
      <c r="CK70" s="940"/>
      <c r="CL70" s="941"/>
      <c r="CM70" s="939"/>
      <c r="CN70" s="940"/>
      <c r="CO70" s="940"/>
      <c r="CP70" s="940"/>
      <c r="CQ70" s="941"/>
      <c r="CR70" s="939"/>
      <c r="CS70" s="940"/>
      <c r="CT70" s="940"/>
      <c r="CU70" s="940"/>
      <c r="CV70" s="941"/>
      <c r="CW70" s="939"/>
      <c r="CX70" s="940"/>
      <c r="CY70" s="940"/>
      <c r="CZ70" s="940"/>
      <c r="DA70" s="941"/>
      <c r="DB70" s="939"/>
      <c r="DC70" s="940"/>
      <c r="DD70" s="940"/>
      <c r="DE70" s="940"/>
      <c r="DF70" s="941"/>
      <c r="DG70" s="939"/>
      <c r="DH70" s="940"/>
      <c r="DI70" s="940"/>
      <c r="DJ70" s="940"/>
      <c r="DK70" s="941"/>
      <c r="DL70" s="939"/>
      <c r="DM70" s="940"/>
      <c r="DN70" s="940"/>
      <c r="DO70" s="940"/>
      <c r="DP70" s="941"/>
      <c r="DQ70" s="939"/>
      <c r="DR70" s="940"/>
      <c r="DS70" s="940"/>
      <c r="DT70" s="940"/>
      <c r="DU70" s="941"/>
      <c r="DV70" s="936"/>
      <c r="DW70" s="937"/>
      <c r="DX70" s="937"/>
      <c r="DY70" s="937"/>
      <c r="DZ70" s="942"/>
      <c r="EA70" s="88"/>
    </row>
    <row r="71" spans="1:131" ht="26.25" customHeight="1" x14ac:dyDescent="0.15">
      <c r="A71" s="108">
        <v>4</v>
      </c>
      <c r="B71" s="968" t="s">
        <v>380</v>
      </c>
      <c r="C71" s="969"/>
      <c r="D71" s="969"/>
      <c r="E71" s="969"/>
      <c r="F71" s="969"/>
      <c r="G71" s="969"/>
      <c r="H71" s="969"/>
      <c r="I71" s="969"/>
      <c r="J71" s="969"/>
      <c r="K71" s="969"/>
      <c r="L71" s="969"/>
      <c r="M71" s="969"/>
      <c r="N71" s="969"/>
      <c r="O71" s="969"/>
      <c r="P71" s="970"/>
      <c r="Q71" s="971">
        <v>1448</v>
      </c>
      <c r="R71" s="958"/>
      <c r="S71" s="958"/>
      <c r="T71" s="958"/>
      <c r="U71" s="958"/>
      <c r="V71" s="958">
        <v>1375</v>
      </c>
      <c r="W71" s="958"/>
      <c r="X71" s="958"/>
      <c r="Y71" s="958"/>
      <c r="Z71" s="958"/>
      <c r="AA71" s="958">
        <v>73</v>
      </c>
      <c r="AB71" s="958"/>
      <c r="AC71" s="958"/>
      <c r="AD71" s="958"/>
      <c r="AE71" s="958"/>
      <c r="AF71" s="958">
        <v>57</v>
      </c>
      <c r="AG71" s="958"/>
      <c r="AH71" s="958"/>
      <c r="AI71" s="958"/>
      <c r="AJ71" s="958"/>
      <c r="AK71" s="958" t="s">
        <v>378</v>
      </c>
      <c r="AL71" s="958"/>
      <c r="AM71" s="958"/>
      <c r="AN71" s="958"/>
      <c r="AO71" s="958"/>
      <c r="AP71" s="958">
        <v>138</v>
      </c>
      <c r="AQ71" s="958"/>
      <c r="AR71" s="958"/>
      <c r="AS71" s="958"/>
      <c r="AT71" s="958"/>
      <c r="AU71" s="958" t="s">
        <v>378</v>
      </c>
      <c r="AV71" s="958"/>
      <c r="AW71" s="958"/>
      <c r="AX71" s="958"/>
      <c r="AY71" s="958"/>
      <c r="AZ71" s="959"/>
      <c r="BA71" s="959"/>
      <c r="BB71" s="959"/>
      <c r="BC71" s="959"/>
      <c r="BD71" s="960"/>
      <c r="BE71" s="101"/>
      <c r="BF71" s="101"/>
      <c r="BG71" s="101"/>
      <c r="BH71" s="101"/>
      <c r="BI71" s="101"/>
      <c r="BJ71" s="101"/>
      <c r="BK71" s="101"/>
      <c r="BL71" s="101"/>
      <c r="BM71" s="101"/>
      <c r="BN71" s="101"/>
      <c r="BO71" s="101"/>
      <c r="BP71" s="101"/>
      <c r="BQ71" s="108">
        <v>65</v>
      </c>
      <c r="BR71" s="107"/>
      <c r="BS71" s="936"/>
      <c r="BT71" s="937"/>
      <c r="BU71" s="937"/>
      <c r="BV71" s="937"/>
      <c r="BW71" s="937"/>
      <c r="BX71" s="937"/>
      <c r="BY71" s="937"/>
      <c r="BZ71" s="937"/>
      <c r="CA71" s="937"/>
      <c r="CB71" s="937"/>
      <c r="CC71" s="937"/>
      <c r="CD71" s="937"/>
      <c r="CE71" s="937"/>
      <c r="CF71" s="937"/>
      <c r="CG71" s="938"/>
      <c r="CH71" s="939"/>
      <c r="CI71" s="940"/>
      <c r="CJ71" s="940"/>
      <c r="CK71" s="940"/>
      <c r="CL71" s="941"/>
      <c r="CM71" s="939"/>
      <c r="CN71" s="940"/>
      <c r="CO71" s="940"/>
      <c r="CP71" s="940"/>
      <c r="CQ71" s="941"/>
      <c r="CR71" s="939"/>
      <c r="CS71" s="940"/>
      <c r="CT71" s="940"/>
      <c r="CU71" s="940"/>
      <c r="CV71" s="941"/>
      <c r="CW71" s="939"/>
      <c r="CX71" s="940"/>
      <c r="CY71" s="940"/>
      <c r="CZ71" s="940"/>
      <c r="DA71" s="941"/>
      <c r="DB71" s="939"/>
      <c r="DC71" s="940"/>
      <c r="DD71" s="940"/>
      <c r="DE71" s="940"/>
      <c r="DF71" s="941"/>
      <c r="DG71" s="939"/>
      <c r="DH71" s="940"/>
      <c r="DI71" s="940"/>
      <c r="DJ71" s="940"/>
      <c r="DK71" s="941"/>
      <c r="DL71" s="939"/>
      <c r="DM71" s="940"/>
      <c r="DN71" s="940"/>
      <c r="DO71" s="940"/>
      <c r="DP71" s="941"/>
      <c r="DQ71" s="939"/>
      <c r="DR71" s="940"/>
      <c r="DS71" s="940"/>
      <c r="DT71" s="940"/>
      <c r="DU71" s="941"/>
      <c r="DV71" s="936"/>
      <c r="DW71" s="937"/>
      <c r="DX71" s="937"/>
      <c r="DY71" s="937"/>
      <c r="DZ71" s="942"/>
      <c r="EA71" s="88"/>
    </row>
    <row r="72" spans="1:131" ht="26.25" customHeight="1" x14ac:dyDescent="0.15">
      <c r="A72" s="108">
        <v>5</v>
      </c>
      <c r="B72" s="968" t="s">
        <v>379</v>
      </c>
      <c r="C72" s="969"/>
      <c r="D72" s="969"/>
      <c r="E72" s="969"/>
      <c r="F72" s="969"/>
      <c r="G72" s="969"/>
      <c r="H72" s="969"/>
      <c r="I72" s="969"/>
      <c r="J72" s="969"/>
      <c r="K72" s="969"/>
      <c r="L72" s="969"/>
      <c r="M72" s="969"/>
      <c r="N72" s="969"/>
      <c r="O72" s="969"/>
      <c r="P72" s="970"/>
      <c r="Q72" s="971">
        <v>16</v>
      </c>
      <c r="R72" s="958"/>
      <c r="S72" s="958"/>
      <c r="T72" s="958"/>
      <c r="U72" s="958"/>
      <c r="V72" s="958">
        <v>16</v>
      </c>
      <c r="W72" s="958"/>
      <c r="X72" s="958"/>
      <c r="Y72" s="958"/>
      <c r="Z72" s="958"/>
      <c r="AA72" s="958">
        <v>0</v>
      </c>
      <c r="AB72" s="958"/>
      <c r="AC72" s="958"/>
      <c r="AD72" s="958"/>
      <c r="AE72" s="958"/>
      <c r="AF72" s="958">
        <v>0</v>
      </c>
      <c r="AG72" s="958"/>
      <c r="AH72" s="958"/>
      <c r="AI72" s="958"/>
      <c r="AJ72" s="958"/>
      <c r="AK72" s="958" t="s">
        <v>378</v>
      </c>
      <c r="AL72" s="958"/>
      <c r="AM72" s="958"/>
      <c r="AN72" s="958"/>
      <c r="AO72" s="958"/>
      <c r="AP72" s="958" t="s">
        <v>378</v>
      </c>
      <c r="AQ72" s="958"/>
      <c r="AR72" s="958"/>
      <c r="AS72" s="958"/>
      <c r="AT72" s="958"/>
      <c r="AU72" s="958" t="s">
        <v>378</v>
      </c>
      <c r="AV72" s="958"/>
      <c r="AW72" s="958"/>
      <c r="AX72" s="958"/>
      <c r="AY72" s="958"/>
      <c r="AZ72" s="959"/>
      <c r="BA72" s="959"/>
      <c r="BB72" s="959"/>
      <c r="BC72" s="959"/>
      <c r="BD72" s="960"/>
      <c r="BE72" s="101"/>
      <c r="BF72" s="101"/>
      <c r="BG72" s="101"/>
      <c r="BH72" s="101"/>
      <c r="BI72" s="101"/>
      <c r="BJ72" s="101"/>
      <c r="BK72" s="101"/>
      <c r="BL72" s="101"/>
      <c r="BM72" s="101"/>
      <c r="BN72" s="101"/>
      <c r="BO72" s="101"/>
      <c r="BP72" s="101"/>
      <c r="BQ72" s="108">
        <v>66</v>
      </c>
      <c r="BR72" s="107"/>
      <c r="BS72" s="936"/>
      <c r="BT72" s="937"/>
      <c r="BU72" s="937"/>
      <c r="BV72" s="937"/>
      <c r="BW72" s="937"/>
      <c r="BX72" s="937"/>
      <c r="BY72" s="937"/>
      <c r="BZ72" s="937"/>
      <c r="CA72" s="937"/>
      <c r="CB72" s="937"/>
      <c r="CC72" s="937"/>
      <c r="CD72" s="937"/>
      <c r="CE72" s="937"/>
      <c r="CF72" s="937"/>
      <c r="CG72" s="938"/>
      <c r="CH72" s="939"/>
      <c r="CI72" s="940"/>
      <c r="CJ72" s="940"/>
      <c r="CK72" s="940"/>
      <c r="CL72" s="941"/>
      <c r="CM72" s="939"/>
      <c r="CN72" s="940"/>
      <c r="CO72" s="940"/>
      <c r="CP72" s="940"/>
      <c r="CQ72" s="941"/>
      <c r="CR72" s="939"/>
      <c r="CS72" s="940"/>
      <c r="CT72" s="940"/>
      <c r="CU72" s="940"/>
      <c r="CV72" s="941"/>
      <c r="CW72" s="939"/>
      <c r="CX72" s="940"/>
      <c r="CY72" s="940"/>
      <c r="CZ72" s="940"/>
      <c r="DA72" s="941"/>
      <c r="DB72" s="939"/>
      <c r="DC72" s="940"/>
      <c r="DD72" s="940"/>
      <c r="DE72" s="940"/>
      <c r="DF72" s="941"/>
      <c r="DG72" s="939"/>
      <c r="DH72" s="940"/>
      <c r="DI72" s="940"/>
      <c r="DJ72" s="940"/>
      <c r="DK72" s="941"/>
      <c r="DL72" s="939"/>
      <c r="DM72" s="940"/>
      <c r="DN72" s="940"/>
      <c r="DO72" s="940"/>
      <c r="DP72" s="941"/>
      <c r="DQ72" s="939"/>
      <c r="DR72" s="940"/>
      <c r="DS72" s="940"/>
      <c r="DT72" s="940"/>
      <c r="DU72" s="941"/>
      <c r="DV72" s="936"/>
      <c r="DW72" s="937"/>
      <c r="DX72" s="937"/>
      <c r="DY72" s="937"/>
      <c r="DZ72" s="942"/>
      <c r="EA72" s="88"/>
    </row>
    <row r="73" spans="1:131" ht="26.25" customHeight="1" x14ac:dyDescent="0.15">
      <c r="A73" s="108">
        <v>6</v>
      </c>
      <c r="B73" s="968"/>
      <c r="C73" s="969"/>
      <c r="D73" s="969"/>
      <c r="E73" s="969"/>
      <c r="F73" s="969"/>
      <c r="G73" s="969"/>
      <c r="H73" s="969"/>
      <c r="I73" s="969"/>
      <c r="J73" s="969"/>
      <c r="K73" s="969"/>
      <c r="L73" s="969"/>
      <c r="M73" s="969"/>
      <c r="N73" s="969"/>
      <c r="O73" s="969"/>
      <c r="P73" s="970"/>
      <c r="Q73" s="971"/>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101"/>
      <c r="BF73" s="101"/>
      <c r="BG73" s="101"/>
      <c r="BH73" s="101"/>
      <c r="BI73" s="101"/>
      <c r="BJ73" s="101"/>
      <c r="BK73" s="101"/>
      <c r="BL73" s="101"/>
      <c r="BM73" s="101"/>
      <c r="BN73" s="101"/>
      <c r="BO73" s="101"/>
      <c r="BP73" s="101"/>
      <c r="BQ73" s="108">
        <v>67</v>
      </c>
      <c r="BR73" s="107"/>
      <c r="BS73" s="936"/>
      <c r="BT73" s="937"/>
      <c r="BU73" s="937"/>
      <c r="BV73" s="937"/>
      <c r="BW73" s="937"/>
      <c r="BX73" s="937"/>
      <c r="BY73" s="937"/>
      <c r="BZ73" s="937"/>
      <c r="CA73" s="937"/>
      <c r="CB73" s="937"/>
      <c r="CC73" s="937"/>
      <c r="CD73" s="937"/>
      <c r="CE73" s="937"/>
      <c r="CF73" s="937"/>
      <c r="CG73" s="938"/>
      <c r="CH73" s="939"/>
      <c r="CI73" s="940"/>
      <c r="CJ73" s="940"/>
      <c r="CK73" s="940"/>
      <c r="CL73" s="941"/>
      <c r="CM73" s="939"/>
      <c r="CN73" s="940"/>
      <c r="CO73" s="940"/>
      <c r="CP73" s="940"/>
      <c r="CQ73" s="941"/>
      <c r="CR73" s="939"/>
      <c r="CS73" s="940"/>
      <c r="CT73" s="940"/>
      <c r="CU73" s="940"/>
      <c r="CV73" s="941"/>
      <c r="CW73" s="939"/>
      <c r="CX73" s="940"/>
      <c r="CY73" s="940"/>
      <c r="CZ73" s="940"/>
      <c r="DA73" s="941"/>
      <c r="DB73" s="939"/>
      <c r="DC73" s="940"/>
      <c r="DD73" s="940"/>
      <c r="DE73" s="940"/>
      <c r="DF73" s="941"/>
      <c r="DG73" s="939"/>
      <c r="DH73" s="940"/>
      <c r="DI73" s="940"/>
      <c r="DJ73" s="940"/>
      <c r="DK73" s="941"/>
      <c r="DL73" s="939"/>
      <c r="DM73" s="940"/>
      <c r="DN73" s="940"/>
      <c r="DO73" s="940"/>
      <c r="DP73" s="941"/>
      <c r="DQ73" s="939"/>
      <c r="DR73" s="940"/>
      <c r="DS73" s="940"/>
      <c r="DT73" s="940"/>
      <c r="DU73" s="941"/>
      <c r="DV73" s="936"/>
      <c r="DW73" s="937"/>
      <c r="DX73" s="937"/>
      <c r="DY73" s="937"/>
      <c r="DZ73" s="942"/>
      <c r="EA73" s="88"/>
    </row>
    <row r="74" spans="1:131" ht="26.25" customHeight="1" x14ac:dyDescent="0.15">
      <c r="A74" s="108">
        <v>7</v>
      </c>
      <c r="B74" s="968"/>
      <c r="C74" s="969"/>
      <c r="D74" s="969"/>
      <c r="E74" s="969"/>
      <c r="F74" s="969"/>
      <c r="G74" s="969"/>
      <c r="H74" s="969"/>
      <c r="I74" s="969"/>
      <c r="J74" s="969"/>
      <c r="K74" s="969"/>
      <c r="L74" s="969"/>
      <c r="M74" s="969"/>
      <c r="N74" s="969"/>
      <c r="O74" s="969"/>
      <c r="P74" s="970"/>
      <c r="Q74" s="971"/>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101"/>
      <c r="BF74" s="101"/>
      <c r="BG74" s="101"/>
      <c r="BH74" s="101"/>
      <c r="BI74" s="101"/>
      <c r="BJ74" s="101"/>
      <c r="BK74" s="101"/>
      <c r="BL74" s="101"/>
      <c r="BM74" s="101"/>
      <c r="BN74" s="101"/>
      <c r="BO74" s="101"/>
      <c r="BP74" s="101"/>
      <c r="BQ74" s="108">
        <v>68</v>
      </c>
      <c r="BR74" s="107"/>
      <c r="BS74" s="936"/>
      <c r="BT74" s="937"/>
      <c r="BU74" s="937"/>
      <c r="BV74" s="937"/>
      <c r="BW74" s="937"/>
      <c r="BX74" s="937"/>
      <c r="BY74" s="937"/>
      <c r="BZ74" s="937"/>
      <c r="CA74" s="937"/>
      <c r="CB74" s="937"/>
      <c r="CC74" s="937"/>
      <c r="CD74" s="937"/>
      <c r="CE74" s="937"/>
      <c r="CF74" s="937"/>
      <c r="CG74" s="938"/>
      <c r="CH74" s="939"/>
      <c r="CI74" s="940"/>
      <c r="CJ74" s="940"/>
      <c r="CK74" s="940"/>
      <c r="CL74" s="941"/>
      <c r="CM74" s="939"/>
      <c r="CN74" s="940"/>
      <c r="CO74" s="940"/>
      <c r="CP74" s="940"/>
      <c r="CQ74" s="941"/>
      <c r="CR74" s="939"/>
      <c r="CS74" s="940"/>
      <c r="CT74" s="940"/>
      <c r="CU74" s="940"/>
      <c r="CV74" s="941"/>
      <c r="CW74" s="939"/>
      <c r="CX74" s="940"/>
      <c r="CY74" s="940"/>
      <c r="CZ74" s="940"/>
      <c r="DA74" s="941"/>
      <c r="DB74" s="939"/>
      <c r="DC74" s="940"/>
      <c r="DD74" s="940"/>
      <c r="DE74" s="940"/>
      <c r="DF74" s="941"/>
      <c r="DG74" s="939"/>
      <c r="DH74" s="940"/>
      <c r="DI74" s="940"/>
      <c r="DJ74" s="940"/>
      <c r="DK74" s="941"/>
      <c r="DL74" s="939"/>
      <c r="DM74" s="940"/>
      <c r="DN74" s="940"/>
      <c r="DO74" s="940"/>
      <c r="DP74" s="941"/>
      <c r="DQ74" s="939"/>
      <c r="DR74" s="940"/>
      <c r="DS74" s="940"/>
      <c r="DT74" s="940"/>
      <c r="DU74" s="941"/>
      <c r="DV74" s="936"/>
      <c r="DW74" s="937"/>
      <c r="DX74" s="937"/>
      <c r="DY74" s="937"/>
      <c r="DZ74" s="942"/>
      <c r="EA74" s="88"/>
    </row>
    <row r="75" spans="1:131" ht="26.25" customHeight="1" x14ac:dyDescent="0.15">
      <c r="A75" s="108">
        <v>8</v>
      </c>
      <c r="B75" s="968"/>
      <c r="C75" s="969"/>
      <c r="D75" s="969"/>
      <c r="E75" s="969"/>
      <c r="F75" s="969"/>
      <c r="G75" s="969"/>
      <c r="H75" s="969"/>
      <c r="I75" s="969"/>
      <c r="J75" s="969"/>
      <c r="K75" s="969"/>
      <c r="L75" s="969"/>
      <c r="M75" s="969"/>
      <c r="N75" s="969"/>
      <c r="O75" s="969"/>
      <c r="P75" s="970"/>
      <c r="Q75" s="972"/>
      <c r="R75" s="973"/>
      <c r="S75" s="973"/>
      <c r="T75" s="973"/>
      <c r="U75" s="974"/>
      <c r="V75" s="975"/>
      <c r="W75" s="973"/>
      <c r="X75" s="973"/>
      <c r="Y75" s="973"/>
      <c r="Z75" s="974"/>
      <c r="AA75" s="975"/>
      <c r="AB75" s="973"/>
      <c r="AC75" s="973"/>
      <c r="AD75" s="973"/>
      <c r="AE75" s="974"/>
      <c r="AF75" s="975"/>
      <c r="AG75" s="973"/>
      <c r="AH75" s="973"/>
      <c r="AI75" s="973"/>
      <c r="AJ75" s="974"/>
      <c r="AK75" s="975"/>
      <c r="AL75" s="973"/>
      <c r="AM75" s="973"/>
      <c r="AN75" s="973"/>
      <c r="AO75" s="974"/>
      <c r="AP75" s="975"/>
      <c r="AQ75" s="973"/>
      <c r="AR75" s="973"/>
      <c r="AS75" s="973"/>
      <c r="AT75" s="974"/>
      <c r="AU75" s="975"/>
      <c r="AV75" s="973"/>
      <c r="AW75" s="973"/>
      <c r="AX75" s="973"/>
      <c r="AY75" s="974"/>
      <c r="AZ75" s="959"/>
      <c r="BA75" s="959"/>
      <c r="BB75" s="959"/>
      <c r="BC75" s="959"/>
      <c r="BD75" s="960"/>
      <c r="BE75" s="101"/>
      <c r="BF75" s="101"/>
      <c r="BG75" s="101"/>
      <c r="BH75" s="101"/>
      <c r="BI75" s="101"/>
      <c r="BJ75" s="101"/>
      <c r="BK75" s="101"/>
      <c r="BL75" s="101"/>
      <c r="BM75" s="101"/>
      <c r="BN75" s="101"/>
      <c r="BO75" s="101"/>
      <c r="BP75" s="101"/>
      <c r="BQ75" s="108">
        <v>69</v>
      </c>
      <c r="BR75" s="107"/>
      <c r="BS75" s="936"/>
      <c r="BT75" s="937"/>
      <c r="BU75" s="937"/>
      <c r="BV75" s="937"/>
      <c r="BW75" s="937"/>
      <c r="BX75" s="937"/>
      <c r="BY75" s="937"/>
      <c r="BZ75" s="937"/>
      <c r="CA75" s="937"/>
      <c r="CB75" s="937"/>
      <c r="CC75" s="937"/>
      <c r="CD75" s="937"/>
      <c r="CE75" s="937"/>
      <c r="CF75" s="937"/>
      <c r="CG75" s="938"/>
      <c r="CH75" s="939"/>
      <c r="CI75" s="940"/>
      <c r="CJ75" s="940"/>
      <c r="CK75" s="940"/>
      <c r="CL75" s="941"/>
      <c r="CM75" s="939"/>
      <c r="CN75" s="940"/>
      <c r="CO75" s="940"/>
      <c r="CP75" s="940"/>
      <c r="CQ75" s="941"/>
      <c r="CR75" s="939"/>
      <c r="CS75" s="940"/>
      <c r="CT75" s="940"/>
      <c r="CU75" s="940"/>
      <c r="CV75" s="941"/>
      <c r="CW75" s="939"/>
      <c r="CX75" s="940"/>
      <c r="CY75" s="940"/>
      <c r="CZ75" s="940"/>
      <c r="DA75" s="941"/>
      <c r="DB75" s="939"/>
      <c r="DC75" s="940"/>
      <c r="DD75" s="940"/>
      <c r="DE75" s="940"/>
      <c r="DF75" s="941"/>
      <c r="DG75" s="939"/>
      <c r="DH75" s="940"/>
      <c r="DI75" s="940"/>
      <c r="DJ75" s="940"/>
      <c r="DK75" s="941"/>
      <c r="DL75" s="939"/>
      <c r="DM75" s="940"/>
      <c r="DN75" s="940"/>
      <c r="DO75" s="940"/>
      <c r="DP75" s="941"/>
      <c r="DQ75" s="939"/>
      <c r="DR75" s="940"/>
      <c r="DS75" s="940"/>
      <c r="DT75" s="940"/>
      <c r="DU75" s="941"/>
      <c r="DV75" s="936"/>
      <c r="DW75" s="937"/>
      <c r="DX75" s="937"/>
      <c r="DY75" s="937"/>
      <c r="DZ75" s="942"/>
      <c r="EA75" s="88"/>
    </row>
    <row r="76" spans="1:131" ht="26.25" customHeight="1" x14ac:dyDescent="0.15">
      <c r="A76" s="108">
        <v>9</v>
      </c>
      <c r="B76" s="968"/>
      <c r="C76" s="969"/>
      <c r="D76" s="969"/>
      <c r="E76" s="969"/>
      <c r="F76" s="969"/>
      <c r="G76" s="969"/>
      <c r="H76" s="969"/>
      <c r="I76" s="969"/>
      <c r="J76" s="969"/>
      <c r="K76" s="969"/>
      <c r="L76" s="969"/>
      <c r="M76" s="969"/>
      <c r="N76" s="969"/>
      <c r="O76" s="969"/>
      <c r="P76" s="970"/>
      <c r="Q76" s="972"/>
      <c r="R76" s="973"/>
      <c r="S76" s="973"/>
      <c r="T76" s="973"/>
      <c r="U76" s="974"/>
      <c r="V76" s="975"/>
      <c r="W76" s="973"/>
      <c r="X76" s="973"/>
      <c r="Y76" s="973"/>
      <c r="Z76" s="974"/>
      <c r="AA76" s="975"/>
      <c r="AB76" s="973"/>
      <c r="AC76" s="973"/>
      <c r="AD76" s="973"/>
      <c r="AE76" s="974"/>
      <c r="AF76" s="975"/>
      <c r="AG76" s="973"/>
      <c r="AH76" s="973"/>
      <c r="AI76" s="973"/>
      <c r="AJ76" s="974"/>
      <c r="AK76" s="975"/>
      <c r="AL76" s="973"/>
      <c r="AM76" s="973"/>
      <c r="AN76" s="973"/>
      <c r="AO76" s="974"/>
      <c r="AP76" s="975"/>
      <c r="AQ76" s="973"/>
      <c r="AR76" s="973"/>
      <c r="AS76" s="973"/>
      <c r="AT76" s="974"/>
      <c r="AU76" s="975"/>
      <c r="AV76" s="973"/>
      <c r="AW76" s="973"/>
      <c r="AX76" s="973"/>
      <c r="AY76" s="974"/>
      <c r="AZ76" s="959"/>
      <c r="BA76" s="959"/>
      <c r="BB76" s="959"/>
      <c r="BC76" s="959"/>
      <c r="BD76" s="960"/>
      <c r="BE76" s="101"/>
      <c r="BF76" s="101"/>
      <c r="BG76" s="101"/>
      <c r="BH76" s="101"/>
      <c r="BI76" s="101"/>
      <c r="BJ76" s="101"/>
      <c r="BK76" s="101"/>
      <c r="BL76" s="101"/>
      <c r="BM76" s="101"/>
      <c r="BN76" s="101"/>
      <c r="BO76" s="101"/>
      <c r="BP76" s="101"/>
      <c r="BQ76" s="108">
        <v>70</v>
      </c>
      <c r="BR76" s="107"/>
      <c r="BS76" s="936"/>
      <c r="BT76" s="937"/>
      <c r="BU76" s="937"/>
      <c r="BV76" s="937"/>
      <c r="BW76" s="937"/>
      <c r="BX76" s="937"/>
      <c r="BY76" s="937"/>
      <c r="BZ76" s="937"/>
      <c r="CA76" s="937"/>
      <c r="CB76" s="937"/>
      <c r="CC76" s="937"/>
      <c r="CD76" s="937"/>
      <c r="CE76" s="937"/>
      <c r="CF76" s="937"/>
      <c r="CG76" s="938"/>
      <c r="CH76" s="939"/>
      <c r="CI76" s="940"/>
      <c r="CJ76" s="940"/>
      <c r="CK76" s="940"/>
      <c r="CL76" s="941"/>
      <c r="CM76" s="939"/>
      <c r="CN76" s="940"/>
      <c r="CO76" s="940"/>
      <c r="CP76" s="940"/>
      <c r="CQ76" s="941"/>
      <c r="CR76" s="939"/>
      <c r="CS76" s="940"/>
      <c r="CT76" s="940"/>
      <c r="CU76" s="940"/>
      <c r="CV76" s="941"/>
      <c r="CW76" s="939"/>
      <c r="CX76" s="940"/>
      <c r="CY76" s="940"/>
      <c r="CZ76" s="940"/>
      <c r="DA76" s="941"/>
      <c r="DB76" s="939"/>
      <c r="DC76" s="940"/>
      <c r="DD76" s="940"/>
      <c r="DE76" s="940"/>
      <c r="DF76" s="941"/>
      <c r="DG76" s="939"/>
      <c r="DH76" s="940"/>
      <c r="DI76" s="940"/>
      <c r="DJ76" s="940"/>
      <c r="DK76" s="941"/>
      <c r="DL76" s="939"/>
      <c r="DM76" s="940"/>
      <c r="DN76" s="940"/>
      <c r="DO76" s="940"/>
      <c r="DP76" s="941"/>
      <c r="DQ76" s="939"/>
      <c r="DR76" s="940"/>
      <c r="DS76" s="940"/>
      <c r="DT76" s="940"/>
      <c r="DU76" s="941"/>
      <c r="DV76" s="936"/>
      <c r="DW76" s="937"/>
      <c r="DX76" s="937"/>
      <c r="DY76" s="937"/>
      <c r="DZ76" s="942"/>
      <c r="EA76" s="88"/>
    </row>
    <row r="77" spans="1:131" ht="26.25" customHeight="1" x14ac:dyDescent="0.15">
      <c r="A77" s="108">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59"/>
      <c r="BA77" s="959"/>
      <c r="BB77" s="959"/>
      <c r="BC77" s="959"/>
      <c r="BD77" s="960"/>
      <c r="BE77" s="101"/>
      <c r="BF77" s="101"/>
      <c r="BG77" s="101"/>
      <c r="BH77" s="101"/>
      <c r="BI77" s="101"/>
      <c r="BJ77" s="101"/>
      <c r="BK77" s="101"/>
      <c r="BL77" s="101"/>
      <c r="BM77" s="101"/>
      <c r="BN77" s="101"/>
      <c r="BO77" s="101"/>
      <c r="BP77" s="101"/>
      <c r="BQ77" s="108">
        <v>71</v>
      </c>
      <c r="BR77" s="107"/>
      <c r="BS77" s="936"/>
      <c r="BT77" s="937"/>
      <c r="BU77" s="937"/>
      <c r="BV77" s="937"/>
      <c r="BW77" s="937"/>
      <c r="BX77" s="937"/>
      <c r="BY77" s="937"/>
      <c r="BZ77" s="937"/>
      <c r="CA77" s="937"/>
      <c r="CB77" s="937"/>
      <c r="CC77" s="937"/>
      <c r="CD77" s="937"/>
      <c r="CE77" s="937"/>
      <c r="CF77" s="937"/>
      <c r="CG77" s="938"/>
      <c r="CH77" s="939"/>
      <c r="CI77" s="940"/>
      <c r="CJ77" s="940"/>
      <c r="CK77" s="940"/>
      <c r="CL77" s="941"/>
      <c r="CM77" s="939"/>
      <c r="CN77" s="940"/>
      <c r="CO77" s="940"/>
      <c r="CP77" s="940"/>
      <c r="CQ77" s="941"/>
      <c r="CR77" s="939"/>
      <c r="CS77" s="940"/>
      <c r="CT77" s="940"/>
      <c r="CU77" s="940"/>
      <c r="CV77" s="941"/>
      <c r="CW77" s="939"/>
      <c r="CX77" s="940"/>
      <c r="CY77" s="940"/>
      <c r="CZ77" s="940"/>
      <c r="DA77" s="941"/>
      <c r="DB77" s="939"/>
      <c r="DC77" s="940"/>
      <c r="DD77" s="940"/>
      <c r="DE77" s="940"/>
      <c r="DF77" s="941"/>
      <c r="DG77" s="939"/>
      <c r="DH77" s="940"/>
      <c r="DI77" s="940"/>
      <c r="DJ77" s="940"/>
      <c r="DK77" s="941"/>
      <c r="DL77" s="939"/>
      <c r="DM77" s="940"/>
      <c r="DN77" s="940"/>
      <c r="DO77" s="940"/>
      <c r="DP77" s="941"/>
      <c r="DQ77" s="939"/>
      <c r="DR77" s="940"/>
      <c r="DS77" s="940"/>
      <c r="DT77" s="940"/>
      <c r="DU77" s="941"/>
      <c r="DV77" s="936"/>
      <c r="DW77" s="937"/>
      <c r="DX77" s="937"/>
      <c r="DY77" s="937"/>
      <c r="DZ77" s="942"/>
      <c r="EA77" s="88"/>
    </row>
    <row r="78" spans="1:131" ht="26.25" customHeight="1" x14ac:dyDescent="0.15">
      <c r="A78" s="108">
        <v>11</v>
      </c>
      <c r="B78" s="968"/>
      <c r="C78" s="969"/>
      <c r="D78" s="969"/>
      <c r="E78" s="969"/>
      <c r="F78" s="969"/>
      <c r="G78" s="969"/>
      <c r="H78" s="969"/>
      <c r="I78" s="969"/>
      <c r="J78" s="969"/>
      <c r="K78" s="969"/>
      <c r="L78" s="969"/>
      <c r="M78" s="969"/>
      <c r="N78" s="969"/>
      <c r="O78" s="969"/>
      <c r="P78" s="970"/>
      <c r="Q78" s="971"/>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101"/>
      <c r="BF78" s="101"/>
      <c r="BG78" s="101"/>
      <c r="BH78" s="101"/>
      <c r="BI78" s="101"/>
      <c r="BJ78" s="88"/>
      <c r="BK78" s="88"/>
      <c r="BL78" s="88"/>
      <c r="BM78" s="88"/>
      <c r="BN78" s="88"/>
      <c r="BO78" s="101"/>
      <c r="BP78" s="101"/>
      <c r="BQ78" s="108">
        <v>72</v>
      </c>
      <c r="BR78" s="107"/>
      <c r="BS78" s="936"/>
      <c r="BT78" s="937"/>
      <c r="BU78" s="937"/>
      <c r="BV78" s="937"/>
      <c r="BW78" s="937"/>
      <c r="BX78" s="937"/>
      <c r="BY78" s="937"/>
      <c r="BZ78" s="937"/>
      <c r="CA78" s="937"/>
      <c r="CB78" s="937"/>
      <c r="CC78" s="937"/>
      <c r="CD78" s="937"/>
      <c r="CE78" s="937"/>
      <c r="CF78" s="937"/>
      <c r="CG78" s="938"/>
      <c r="CH78" s="939"/>
      <c r="CI78" s="940"/>
      <c r="CJ78" s="940"/>
      <c r="CK78" s="940"/>
      <c r="CL78" s="941"/>
      <c r="CM78" s="939"/>
      <c r="CN78" s="940"/>
      <c r="CO78" s="940"/>
      <c r="CP78" s="940"/>
      <c r="CQ78" s="941"/>
      <c r="CR78" s="939"/>
      <c r="CS78" s="940"/>
      <c r="CT78" s="940"/>
      <c r="CU78" s="940"/>
      <c r="CV78" s="941"/>
      <c r="CW78" s="939"/>
      <c r="CX78" s="940"/>
      <c r="CY78" s="940"/>
      <c r="CZ78" s="940"/>
      <c r="DA78" s="941"/>
      <c r="DB78" s="939"/>
      <c r="DC78" s="940"/>
      <c r="DD78" s="940"/>
      <c r="DE78" s="940"/>
      <c r="DF78" s="941"/>
      <c r="DG78" s="939"/>
      <c r="DH78" s="940"/>
      <c r="DI78" s="940"/>
      <c r="DJ78" s="940"/>
      <c r="DK78" s="941"/>
      <c r="DL78" s="939"/>
      <c r="DM78" s="940"/>
      <c r="DN78" s="940"/>
      <c r="DO78" s="940"/>
      <c r="DP78" s="941"/>
      <c r="DQ78" s="939"/>
      <c r="DR78" s="940"/>
      <c r="DS78" s="940"/>
      <c r="DT78" s="940"/>
      <c r="DU78" s="941"/>
      <c r="DV78" s="936"/>
      <c r="DW78" s="937"/>
      <c r="DX78" s="937"/>
      <c r="DY78" s="937"/>
      <c r="DZ78" s="942"/>
      <c r="EA78" s="88"/>
    </row>
    <row r="79" spans="1:131" ht="26.25" customHeight="1" x14ac:dyDescent="0.15">
      <c r="A79" s="108">
        <v>12</v>
      </c>
      <c r="B79" s="968"/>
      <c r="C79" s="969"/>
      <c r="D79" s="969"/>
      <c r="E79" s="969"/>
      <c r="F79" s="969"/>
      <c r="G79" s="969"/>
      <c r="H79" s="969"/>
      <c r="I79" s="969"/>
      <c r="J79" s="969"/>
      <c r="K79" s="969"/>
      <c r="L79" s="969"/>
      <c r="M79" s="969"/>
      <c r="N79" s="969"/>
      <c r="O79" s="969"/>
      <c r="P79" s="970"/>
      <c r="Q79" s="971"/>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101"/>
      <c r="BF79" s="101"/>
      <c r="BG79" s="101"/>
      <c r="BH79" s="101"/>
      <c r="BI79" s="101"/>
      <c r="BJ79" s="88"/>
      <c r="BK79" s="88"/>
      <c r="BL79" s="88"/>
      <c r="BM79" s="88"/>
      <c r="BN79" s="88"/>
      <c r="BO79" s="101"/>
      <c r="BP79" s="101"/>
      <c r="BQ79" s="108">
        <v>73</v>
      </c>
      <c r="BR79" s="107"/>
      <c r="BS79" s="936"/>
      <c r="BT79" s="937"/>
      <c r="BU79" s="937"/>
      <c r="BV79" s="937"/>
      <c r="BW79" s="937"/>
      <c r="BX79" s="937"/>
      <c r="BY79" s="937"/>
      <c r="BZ79" s="937"/>
      <c r="CA79" s="937"/>
      <c r="CB79" s="937"/>
      <c r="CC79" s="937"/>
      <c r="CD79" s="937"/>
      <c r="CE79" s="937"/>
      <c r="CF79" s="937"/>
      <c r="CG79" s="938"/>
      <c r="CH79" s="939"/>
      <c r="CI79" s="940"/>
      <c r="CJ79" s="940"/>
      <c r="CK79" s="940"/>
      <c r="CL79" s="941"/>
      <c r="CM79" s="939"/>
      <c r="CN79" s="940"/>
      <c r="CO79" s="940"/>
      <c r="CP79" s="940"/>
      <c r="CQ79" s="941"/>
      <c r="CR79" s="939"/>
      <c r="CS79" s="940"/>
      <c r="CT79" s="940"/>
      <c r="CU79" s="940"/>
      <c r="CV79" s="941"/>
      <c r="CW79" s="939"/>
      <c r="CX79" s="940"/>
      <c r="CY79" s="940"/>
      <c r="CZ79" s="940"/>
      <c r="DA79" s="941"/>
      <c r="DB79" s="939"/>
      <c r="DC79" s="940"/>
      <c r="DD79" s="940"/>
      <c r="DE79" s="940"/>
      <c r="DF79" s="941"/>
      <c r="DG79" s="939"/>
      <c r="DH79" s="940"/>
      <c r="DI79" s="940"/>
      <c r="DJ79" s="940"/>
      <c r="DK79" s="941"/>
      <c r="DL79" s="939"/>
      <c r="DM79" s="940"/>
      <c r="DN79" s="940"/>
      <c r="DO79" s="940"/>
      <c r="DP79" s="941"/>
      <c r="DQ79" s="939"/>
      <c r="DR79" s="940"/>
      <c r="DS79" s="940"/>
      <c r="DT79" s="940"/>
      <c r="DU79" s="941"/>
      <c r="DV79" s="936"/>
      <c r="DW79" s="937"/>
      <c r="DX79" s="937"/>
      <c r="DY79" s="937"/>
      <c r="DZ79" s="942"/>
      <c r="EA79" s="88"/>
    </row>
    <row r="80" spans="1:131" ht="26.25" customHeight="1" x14ac:dyDescent="0.15">
      <c r="A80" s="108">
        <v>13</v>
      </c>
      <c r="B80" s="968"/>
      <c r="C80" s="969"/>
      <c r="D80" s="969"/>
      <c r="E80" s="969"/>
      <c r="F80" s="969"/>
      <c r="G80" s="969"/>
      <c r="H80" s="969"/>
      <c r="I80" s="969"/>
      <c r="J80" s="969"/>
      <c r="K80" s="969"/>
      <c r="L80" s="969"/>
      <c r="M80" s="969"/>
      <c r="N80" s="969"/>
      <c r="O80" s="969"/>
      <c r="P80" s="970"/>
      <c r="Q80" s="971"/>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101"/>
      <c r="BF80" s="101"/>
      <c r="BG80" s="101"/>
      <c r="BH80" s="101"/>
      <c r="BI80" s="101"/>
      <c r="BJ80" s="101"/>
      <c r="BK80" s="101"/>
      <c r="BL80" s="101"/>
      <c r="BM80" s="101"/>
      <c r="BN80" s="101"/>
      <c r="BO80" s="101"/>
      <c r="BP80" s="101"/>
      <c r="BQ80" s="108">
        <v>74</v>
      </c>
      <c r="BR80" s="107"/>
      <c r="BS80" s="936"/>
      <c r="BT80" s="937"/>
      <c r="BU80" s="937"/>
      <c r="BV80" s="937"/>
      <c r="BW80" s="937"/>
      <c r="BX80" s="937"/>
      <c r="BY80" s="937"/>
      <c r="BZ80" s="937"/>
      <c r="CA80" s="937"/>
      <c r="CB80" s="937"/>
      <c r="CC80" s="937"/>
      <c r="CD80" s="937"/>
      <c r="CE80" s="937"/>
      <c r="CF80" s="937"/>
      <c r="CG80" s="938"/>
      <c r="CH80" s="939"/>
      <c r="CI80" s="940"/>
      <c r="CJ80" s="940"/>
      <c r="CK80" s="940"/>
      <c r="CL80" s="941"/>
      <c r="CM80" s="939"/>
      <c r="CN80" s="940"/>
      <c r="CO80" s="940"/>
      <c r="CP80" s="940"/>
      <c r="CQ80" s="941"/>
      <c r="CR80" s="939"/>
      <c r="CS80" s="940"/>
      <c r="CT80" s="940"/>
      <c r="CU80" s="940"/>
      <c r="CV80" s="941"/>
      <c r="CW80" s="939"/>
      <c r="CX80" s="940"/>
      <c r="CY80" s="940"/>
      <c r="CZ80" s="940"/>
      <c r="DA80" s="941"/>
      <c r="DB80" s="939"/>
      <c r="DC80" s="940"/>
      <c r="DD80" s="940"/>
      <c r="DE80" s="940"/>
      <c r="DF80" s="941"/>
      <c r="DG80" s="939"/>
      <c r="DH80" s="940"/>
      <c r="DI80" s="940"/>
      <c r="DJ80" s="940"/>
      <c r="DK80" s="941"/>
      <c r="DL80" s="939"/>
      <c r="DM80" s="940"/>
      <c r="DN80" s="940"/>
      <c r="DO80" s="940"/>
      <c r="DP80" s="941"/>
      <c r="DQ80" s="939"/>
      <c r="DR80" s="940"/>
      <c r="DS80" s="940"/>
      <c r="DT80" s="940"/>
      <c r="DU80" s="941"/>
      <c r="DV80" s="936"/>
      <c r="DW80" s="937"/>
      <c r="DX80" s="937"/>
      <c r="DY80" s="937"/>
      <c r="DZ80" s="942"/>
      <c r="EA80" s="88"/>
    </row>
    <row r="81" spans="1:131" ht="26.25" customHeight="1" x14ac:dyDescent="0.15">
      <c r="A81" s="108">
        <v>14</v>
      </c>
      <c r="B81" s="968"/>
      <c r="C81" s="969"/>
      <c r="D81" s="969"/>
      <c r="E81" s="969"/>
      <c r="F81" s="969"/>
      <c r="G81" s="969"/>
      <c r="H81" s="969"/>
      <c r="I81" s="969"/>
      <c r="J81" s="969"/>
      <c r="K81" s="969"/>
      <c r="L81" s="969"/>
      <c r="M81" s="969"/>
      <c r="N81" s="969"/>
      <c r="O81" s="969"/>
      <c r="P81" s="970"/>
      <c r="Q81" s="971"/>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101"/>
      <c r="BF81" s="101"/>
      <c r="BG81" s="101"/>
      <c r="BH81" s="101"/>
      <c r="BI81" s="101"/>
      <c r="BJ81" s="101"/>
      <c r="BK81" s="101"/>
      <c r="BL81" s="101"/>
      <c r="BM81" s="101"/>
      <c r="BN81" s="101"/>
      <c r="BO81" s="101"/>
      <c r="BP81" s="101"/>
      <c r="BQ81" s="108">
        <v>75</v>
      </c>
      <c r="BR81" s="107"/>
      <c r="BS81" s="936"/>
      <c r="BT81" s="937"/>
      <c r="BU81" s="937"/>
      <c r="BV81" s="937"/>
      <c r="BW81" s="937"/>
      <c r="BX81" s="937"/>
      <c r="BY81" s="937"/>
      <c r="BZ81" s="937"/>
      <c r="CA81" s="937"/>
      <c r="CB81" s="937"/>
      <c r="CC81" s="937"/>
      <c r="CD81" s="937"/>
      <c r="CE81" s="937"/>
      <c r="CF81" s="937"/>
      <c r="CG81" s="938"/>
      <c r="CH81" s="939"/>
      <c r="CI81" s="940"/>
      <c r="CJ81" s="940"/>
      <c r="CK81" s="940"/>
      <c r="CL81" s="941"/>
      <c r="CM81" s="939"/>
      <c r="CN81" s="940"/>
      <c r="CO81" s="940"/>
      <c r="CP81" s="940"/>
      <c r="CQ81" s="941"/>
      <c r="CR81" s="939"/>
      <c r="CS81" s="940"/>
      <c r="CT81" s="940"/>
      <c r="CU81" s="940"/>
      <c r="CV81" s="941"/>
      <c r="CW81" s="939"/>
      <c r="CX81" s="940"/>
      <c r="CY81" s="940"/>
      <c r="CZ81" s="940"/>
      <c r="DA81" s="941"/>
      <c r="DB81" s="939"/>
      <c r="DC81" s="940"/>
      <c r="DD81" s="940"/>
      <c r="DE81" s="940"/>
      <c r="DF81" s="941"/>
      <c r="DG81" s="939"/>
      <c r="DH81" s="940"/>
      <c r="DI81" s="940"/>
      <c r="DJ81" s="940"/>
      <c r="DK81" s="941"/>
      <c r="DL81" s="939"/>
      <c r="DM81" s="940"/>
      <c r="DN81" s="940"/>
      <c r="DO81" s="940"/>
      <c r="DP81" s="941"/>
      <c r="DQ81" s="939"/>
      <c r="DR81" s="940"/>
      <c r="DS81" s="940"/>
      <c r="DT81" s="940"/>
      <c r="DU81" s="941"/>
      <c r="DV81" s="936"/>
      <c r="DW81" s="937"/>
      <c r="DX81" s="937"/>
      <c r="DY81" s="937"/>
      <c r="DZ81" s="942"/>
      <c r="EA81" s="88"/>
    </row>
    <row r="82" spans="1:131" ht="26.25" customHeight="1" x14ac:dyDescent="0.15">
      <c r="A82" s="108">
        <v>15</v>
      </c>
      <c r="B82" s="968"/>
      <c r="C82" s="969"/>
      <c r="D82" s="969"/>
      <c r="E82" s="969"/>
      <c r="F82" s="969"/>
      <c r="G82" s="969"/>
      <c r="H82" s="969"/>
      <c r="I82" s="969"/>
      <c r="J82" s="969"/>
      <c r="K82" s="969"/>
      <c r="L82" s="969"/>
      <c r="M82" s="969"/>
      <c r="N82" s="969"/>
      <c r="O82" s="969"/>
      <c r="P82" s="970"/>
      <c r="Q82" s="971"/>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101"/>
      <c r="BF82" s="101"/>
      <c r="BG82" s="101"/>
      <c r="BH82" s="101"/>
      <c r="BI82" s="101"/>
      <c r="BJ82" s="101"/>
      <c r="BK82" s="101"/>
      <c r="BL82" s="101"/>
      <c r="BM82" s="101"/>
      <c r="BN82" s="101"/>
      <c r="BO82" s="101"/>
      <c r="BP82" s="101"/>
      <c r="BQ82" s="108">
        <v>76</v>
      </c>
      <c r="BR82" s="107"/>
      <c r="BS82" s="936"/>
      <c r="BT82" s="937"/>
      <c r="BU82" s="937"/>
      <c r="BV82" s="937"/>
      <c r="BW82" s="937"/>
      <c r="BX82" s="937"/>
      <c r="BY82" s="937"/>
      <c r="BZ82" s="937"/>
      <c r="CA82" s="937"/>
      <c r="CB82" s="937"/>
      <c r="CC82" s="937"/>
      <c r="CD82" s="937"/>
      <c r="CE82" s="937"/>
      <c r="CF82" s="937"/>
      <c r="CG82" s="938"/>
      <c r="CH82" s="939"/>
      <c r="CI82" s="940"/>
      <c r="CJ82" s="940"/>
      <c r="CK82" s="940"/>
      <c r="CL82" s="941"/>
      <c r="CM82" s="939"/>
      <c r="CN82" s="940"/>
      <c r="CO82" s="940"/>
      <c r="CP82" s="940"/>
      <c r="CQ82" s="941"/>
      <c r="CR82" s="939"/>
      <c r="CS82" s="940"/>
      <c r="CT82" s="940"/>
      <c r="CU82" s="940"/>
      <c r="CV82" s="941"/>
      <c r="CW82" s="939"/>
      <c r="CX82" s="940"/>
      <c r="CY82" s="940"/>
      <c r="CZ82" s="940"/>
      <c r="DA82" s="941"/>
      <c r="DB82" s="939"/>
      <c r="DC82" s="940"/>
      <c r="DD82" s="940"/>
      <c r="DE82" s="940"/>
      <c r="DF82" s="941"/>
      <c r="DG82" s="939"/>
      <c r="DH82" s="940"/>
      <c r="DI82" s="940"/>
      <c r="DJ82" s="940"/>
      <c r="DK82" s="941"/>
      <c r="DL82" s="939"/>
      <c r="DM82" s="940"/>
      <c r="DN82" s="940"/>
      <c r="DO82" s="940"/>
      <c r="DP82" s="941"/>
      <c r="DQ82" s="939"/>
      <c r="DR82" s="940"/>
      <c r="DS82" s="940"/>
      <c r="DT82" s="940"/>
      <c r="DU82" s="941"/>
      <c r="DV82" s="936"/>
      <c r="DW82" s="937"/>
      <c r="DX82" s="937"/>
      <c r="DY82" s="937"/>
      <c r="DZ82" s="942"/>
      <c r="EA82" s="88"/>
    </row>
    <row r="83" spans="1:131" ht="26.25" customHeight="1" x14ac:dyDescent="0.15">
      <c r="A83" s="108">
        <v>16</v>
      </c>
      <c r="B83" s="968"/>
      <c r="C83" s="969"/>
      <c r="D83" s="969"/>
      <c r="E83" s="969"/>
      <c r="F83" s="969"/>
      <c r="G83" s="969"/>
      <c r="H83" s="969"/>
      <c r="I83" s="969"/>
      <c r="J83" s="969"/>
      <c r="K83" s="969"/>
      <c r="L83" s="969"/>
      <c r="M83" s="969"/>
      <c r="N83" s="969"/>
      <c r="O83" s="969"/>
      <c r="P83" s="970"/>
      <c r="Q83" s="971"/>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101"/>
      <c r="BF83" s="101"/>
      <c r="BG83" s="101"/>
      <c r="BH83" s="101"/>
      <c r="BI83" s="101"/>
      <c r="BJ83" s="101"/>
      <c r="BK83" s="101"/>
      <c r="BL83" s="101"/>
      <c r="BM83" s="101"/>
      <c r="BN83" s="101"/>
      <c r="BO83" s="101"/>
      <c r="BP83" s="101"/>
      <c r="BQ83" s="108">
        <v>77</v>
      </c>
      <c r="BR83" s="107"/>
      <c r="BS83" s="936"/>
      <c r="BT83" s="937"/>
      <c r="BU83" s="937"/>
      <c r="BV83" s="937"/>
      <c r="BW83" s="937"/>
      <c r="BX83" s="937"/>
      <c r="BY83" s="937"/>
      <c r="BZ83" s="937"/>
      <c r="CA83" s="937"/>
      <c r="CB83" s="937"/>
      <c r="CC83" s="937"/>
      <c r="CD83" s="937"/>
      <c r="CE83" s="937"/>
      <c r="CF83" s="937"/>
      <c r="CG83" s="938"/>
      <c r="CH83" s="939"/>
      <c r="CI83" s="940"/>
      <c r="CJ83" s="940"/>
      <c r="CK83" s="940"/>
      <c r="CL83" s="941"/>
      <c r="CM83" s="939"/>
      <c r="CN83" s="940"/>
      <c r="CO83" s="940"/>
      <c r="CP83" s="940"/>
      <c r="CQ83" s="941"/>
      <c r="CR83" s="939"/>
      <c r="CS83" s="940"/>
      <c r="CT83" s="940"/>
      <c r="CU83" s="940"/>
      <c r="CV83" s="941"/>
      <c r="CW83" s="939"/>
      <c r="CX83" s="940"/>
      <c r="CY83" s="940"/>
      <c r="CZ83" s="940"/>
      <c r="DA83" s="941"/>
      <c r="DB83" s="939"/>
      <c r="DC83" s="940"/>
      <c r="DD83" s="940"/>
      <c r="DE83" s="940"/>
      <c r="DF83" s="941"/>
      <c r="DG83" s="939"/>
      <c r="DH83" s="940"/>
      <c r="DI83" s="940"/>
      <c r="DJ83" s="940"/>
      <c r="DK83" s="941"/>
      <c r="DL83" s="939"/>
      <c r="DM83" s="940"/>
      <c r="DN83" s="940"/>
      <c r="DO83" s="940"/>
      <c r="DP83" s="941"/>
      <c r="DQ83" s="939"/>
      <c r="DR83" s="940"/>
      <c r="DS83" s="940"/>
      <c r="DT83" s="940"/>
      <c r="DU83" s="941"/>
      <c r="DV83" s="936"/>
      <c r="DW83" s="937"/>
      <c r="DX83" s="937"/>
      <c r="DY83" s="937"/>
      <c r="DZ83" s="942"/>
      <c r="EA83" s="88"/>
    </row>
    <row r="84" spans="1:131" ht="26.25" customHeight="1" x14ac:dyDescent="0.15">
      <c r="A84" s="108">
        <v>17</v>
      </c>
      <c r="B84" s="968"/>
      <c r="C84" s="969"/>
      <c r="D84" s="969"/>
      <c r="E84" s="969"/>
      <c r="F84" s="969"/>
      <c r="G84" s="969"/>
      <c r="H84" s="969"/>
      <c r="I84" s="969"/>
      <c r="J84" s="969"/>
      <c r="K84" s="969"/>
      <c r="L84" s="969"/>
      <c r="M84" s="969"/>
      <c r="N84" s="969"/>
      <c r="O84" s="969"/>
      <c r="P84" s="970"/>
      <c r="Q84" s="971"/>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101"/>
      <c r="BF84" s="101"/>
      <c r="BG84" s="101"/>
      <c r="BH84" s="101"/>
      <c r="BI84" s="101"/>
      <c r="BJ84" s="101"/>
      <c r="BK84" s="101"/>
      <c r="BL84" s="101"/>
      <c r="BM84" s="101"/>
      <c r="BN84" s="101"/>
      <c r="BO84" s="101"/>
      <c r="BP84" s="101"/>
      <c r="BQ84" s="108">
        <v>78</v>
      </c>
      <c r="BR84" s="107"/>
      <c r="BS84" s="936"/>
      <c r="BT84" s="937"/>
      <c r="BU84" s="937"/>
      <c r="BV84" s="937"/>
      <c r="BW84" s="937"/>
      <c r="BX84" s="937"/>
      <c r="BY84" s="937"/>
      <c r="BZ84" s="937"/>
      <c r="CA84" s="937"/>
      <c r="CB84" s="937"/>
      <c r="CC84" s="937"/>
      <c r="CD84" s="937"/>
      <c r="CE84" s="937"/>
      <c r="CF84" s="937"/>
      <c r="CG84" s="938"/>
      <c r="CH84" s="939"/>
      <c r="CI84" s="940"/>
      <c r="CJ84" s="940"/>
      <c r="CK84" s="940"/>
      <c r="CL84" s="941"/>
      <c r="CM84" s="939"/>
      <c r="CN84" s="940"/>
      <c r="CO84" s="940"/>
      <c r="CP84" s="940"/>
      <c r="CQ84" s="941"/>
      <c r="CR84" s="939"/>
      <c r="CS84" s="940"/>
      <c r="CT84" s="940"/>
      <c r="CU84" s="940"/>
      <c r="CV84" s="941"/>
      <c r="CW84" s="939"/>
      <c r="CX84" s="940"/>
      <c r="CY84" s="940"/>
      <c r="CZ84" s="940"/>
      <c r="DA84" s="941"/>
      <c r="DB84" s="939"/>
      <c r="DC84" s="940"/>
      <c r="DD84" s="940"/>
      <c r="DE84" s="940"/>
      <c r="DF84" s="941"/>
      <c r="DG84" s="939"/>
      <c r="DH84" s="940"/>
      <c r="DI84" s="940"/>
      <c r="DJ84" s="940"/>
      <c r="DK84" s="941"/>
      <c r="DL84" s="939"/>
      <c r="DM84" s="940"/>
      <c r="DN84" s="940"/>
      <c r="DO84" s="940"/>
      <c r="DP84" s="941"/>
      <c r="DQ84" s="939"/>
      <c r="DR84" s="940"/>
      <c r="DS84" s="940"/>
      <c r="DT84" s="940"/>
      <c r="DU84" s="941"/>
      <c r="DV84" s="936"/>
      <c r="DW84" s="937"/>
      <c r="DX84" s="937"/>
      <c r="DY84" s="937"/>
      <c r="DZ84" s="942"/>
      <c r="EA84" s="88"/>
    </row>
    <row r="85" spans="1:131" ht="26.25" customHeight="1" x14ac:dyDescent="0.15">
      <c r="A85" s="108">
        <v>18</v>
      </c>
      <c r="B85" s="968"/>
      <c r="C85" s="969"/>
      <c r="D85" s="969"/>
      <c r="E85" s="969"/>
      <c r="F85" s="969"/>
      <c r="G85" s="969"/>
      <c r="H85" s="969"/>
      <c r="I85" s="969"/>
      <c r="J85" s="969"/>
      <c r="K85" s="969"/>
      <c r="L85" s="969"/>
      <c r="M85" s="969"/>
      <c r="N85" s="969"/>
      <c r="O85" s="969"/>
      <c r="P85" s="970"/>
      <c r="Q85" s="971"/>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101"/>
      <c r="BF85" s="101"/>
      <c r="BG85" s="101"/>
      <c r="BH85" s="101"/>
      <c r="BI85" s="101"/>
      <c r="BJ85" s="101"/>
      <c r="BK85" s="101"/>
      <c r="BL85" s="101"/>
      <c r="BM85" s="101"/>
      <c r="BN85" s="101"/>
      <c r="BO85" s="101"/>
      <c r="BP85" s="101"/>
      <c r="BQ85" s="108">
        <v>79</v>
      </c>
      <c r="BR85" s="107"/>
      <c r="BS85" s="936"/>
      <c r="BT85" s="937"/>
      <c r="BU85" s="937"/>
      <c r="BV85" s="937"/>
      <c r="BW85" s="937"/>
      <c r="BX85" s="937"/>
      <c r="BY85" s="937"/>
      <c r="BZ85" s="937"/>
      <c r="CA85" s="937"/>
      <c r="CB85" s="937"/>
      <c r="CC85" s="937"/>
      <c r="CD85" s="937"/>
      <c r="CE85" s="937"/>
      <c r="CF85" s="937"/>
      <c r="CG85" s="938"/>
      <c r="CH85" s="939"/>
      <c r="CI85" s="940"/>
      <c r="CJ85" s="940"/>
      <c r="CK85" s="940"/>
      <c r="CL85" s="941"/>
      <c r="CM85" s="939"/>
      <c r="CN85" s="940"/>
      <c r="CO85" s="940"/>
      <c r="CP85" s="940"/>
      <c r="CQ85" s="941"/>
      <c r="CR85" s="939"/>
      <c r="CS85" s="940"/>
      <c r="CT85" s="940"/>
      <c r="CU85" s="940"/>
      <c r="CV85" s="941"/>
      <c r="CW85" s="939"/>
      <c r="CX85" s="940"/>
      <c r="CY85" s="940"/>
      <c r="CZ85" s="940"/>
      <c r="DA85" s="941"/>
      <c r="DB85" s="939"/>
      <c r="DC85" s="940"/>
      <c r="DD85" s="940"/>
      <c r="DE85" s="940"/>
      <c r="DF85" s="941"/>
      <c r="DG85" s="939"/>
      <c r="DH85" s="940"/>
      <c r="DI85" s="940"/>
      <c r="DJ85" s="940"/>
      <c r="DK85" s="941"/>
      <c r="DL85" s="939"/>
      <c r="DM85" s="940"/>
      <c r="DN85" s="940"/>
      <c r="DO85" s="940"/>
      <c r="DP85" s="941"/>
      <c r="DQ85" s="939"/>
      <c r="DR85" s="940"/>
      <c r="DS85" s="940"/>
      <c r="DT85" s="940"/>
      <c r="DU85" s="941"/>
      <c r="DV85" s="936"/>
      <c r="DW85" s="937"/>
      <c r="DX85" s="937"/>
      <c r="DY85" s="937"/>
      <c r="DZ85" s="942"/>
      <c r="EA85" s="88"/>
    </row>
    <row r="86" spans="1:131" ht="26.25" customHeight="1" x14ac:dyDescent="0.15">
      <c r="A86" s="108">
        <v>19</v>
      </c>
      <c r="B86" s="968"/>
      <c r="C86" s="969"/>
      <c r="D86" s="969"/>
      <c r="E86" s="969"/>
      <c r="F86" s="969"/>
      <c r="G86" s="969"/>
      <c r="H86" s="969"/>
      <c r="I86" s="969"/>
      <c r="J86" s="969"/>
      <c r="K86" s="969"/>
      <c r="L86" s="969"/>
      <c r="M86" s="969"/>
      <c r="N86" s="969"/>
      <c r="O86" s="969"/>
      <c r="P86" s="970"/>
      <c r="Q86" s="971"/>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101"/>
      <c r="BF86" s="101"/>
      <c r="BG86" s="101"/>
      <c r="BH86" s="101"/>
      <c r="BI86" s="101"/>
      <c r="BJ86" s="101"/>
      <c r="BK86" s="101"/>
      <c r="BL86" s="101"/>
      <c r="BM86" s="101"/>
      <c r="BN86" s="101"/>
      <c r="BO86" s="101"/>
      <c r="BP86" s="101"/>
      <c r="BQ86" s="108">
        <v>80</v>
      </c>
      <c r="BR86" s="107"/>
      <c r="BS86" s="936"/>
      <c r="BT86" s="937"/>
      <c r="BU86" s="937"/>
      <c r="BV86" s="937"/>
      <c r="BW86" s="937"/>
      <c r="BX86" s="937"/>
      <c r="BY86" s="937"/>
      <c r="BZ86" s="937"/>
      <c r="CA86" s="937"/>
      <c r="CB86" s="937"/>
      <c r="CC86" s="937"/>
      <c r="CD86" s="937"/>
      <c r="CE86" s="937"/>
      <c r="CF86" s="937"/>
      <c r="CG86" s="938"/>
      <c r="CH86" s="939"/>
      <c r="CI86" s="940"/>
      <c r="CJ86" s="940"/>
      <c r="CK86" s="940"/>
      <c r="CL86" s="941"/>
      <c r="CM86" s="939"/>
      <c r="CN86" s="940"/>
      <c r="CO86" s="940"/>
      <c r="CP86" s="940"/>
      <c r="CQ86" s="941"/>
      <c r="CR86" s="939"/>
      <c r="CS86" s="940"/>
      <c r="CT86" s="940"/>
      <c r="CU86" s="940"/>
      <c r="CV86" s="941"/>
      <c r="CW86" s="939"/>
      <c r="CX86" s="940"/>
      <c r="CY86" s="940"/>
      <c r="CZ86" s="940"/>
      <c r="DA86" s="941"/>
      <c r="DB86" s="939"/>
      <c r="DC86" s="940"/>
      <c r="DD86" s="940"/>
      <c r="DE86" s="940"/>
      <c r="DF86" s="941"/>
      <c r="DG86" s="939"/>
      <c r="DH86" s="940"/>
      <c r="DI86" s="940"/>
      <c r="DJ86" s="940"/>
      <c r="DK86" s="941"/>
      <c r="DL86" s="939"/>
      <c r="DM86" s="940"/>
      <c r="DN86" s="940"/>
      <c r="DO86" s="940"/>
      <c r="DP86" s="941"/>
      <c r="DQ86" s="939"/>
      <c r="DR86" s="940"/>
      <c r="DS86" s="940"/>
      <c r="DT86" s="940"/>
      <c r="DU86" s="941"/>
      <c r="DV86" s="936"/>
      <c r="DW86" s="937"/>
      <c r="DX86" s="937"/>
      <c r="DY86" s="937"/>
      <c r="DZ86" s="942"/>
      <c r="EA86" s="88"/>
    </row>
    <row r="87" spans="1:131" ht="26.25" customHeight="1" x14ac:dyDescent="0.15">
      <c r="A87" s="109">
        <v>20</v>
      </c>
      <c r="B87" s="961"/>
      <c r="C87" s="962"/>
      <c r="D87" s="962"/>
      <c r="E87" s="962"/>
      <c r="F87" s="962"/>
      <c r="G87" s="962"/>
      <c r="H87" s="962"/>
      <c r="I87" s="962"/>
      <c r="J87" s="962"/>
      <c r="K87" s="962"/>
      <c r="L87" s="962"/>
      <c r="M87" s="962"/>
      <c r="N87" s="962"/>
      <c r="O87" s="962"/>
      <c r="P87" s="963"/>
      <c r="Q87" s="964"/>
      <c r="R87" s="965"/>
      <c r="S87" s="965"/>
      <c r="T87" s="965"/>
      <c r="U87" s="965"/>
      <c r="V87" s="965"/>
      <c r="W87" s="965"/>
      <c r="X87" s="965"/>
      <c r="Y87" s="965"/>
      <c r="Z87" s="965"/>
      <c r="AA87" s="965"/>
      <c r="AB87" s="965"/>
      <c r="AC87" s="965"/>
      <c r="AD87" s="965"/>
      <c r="AE87" s="965"/>
      <c r="AF87" s="965"/>
      <c r="AG87" s="965"/>
      <c r="AH87" s="965"/>
      <c r="AI87" s="965"/>
      <c r="AJ87" s="965"/>
      <c r="AK87" s="965"/>
      <c r="AL87" s="965"/>
      <c r="AM87" s="965"/>
      <c r="AN87" s="965"/>
      <c r="AO87" s="965"/>
      <c r="AP87" s="965"/>
      <c r="AQ87" s="965"/>
      <c r="AR87" s="965"/>
      <c r="AS87" s="965"/>
      <c r="AT87" s="965"/>
      <c r="AU87" s="965"/>
      <c r="AV87" s="965"/>
      <c r="AW87" s="965"/>
      <c r="AX87" s="965"/>
      <c r="AY87" s="965"/>
      <c r="AZ87" s="966"/>
      <c r="BA87" s="966"/>
      <c r="BB87" s="966"/>
      <c r="BC87" s="966"/>
      <c r="BD87" s="967"/>
      <c r="BE87" s="101"/>
      <c r="BF87" s="101"/>
      <c r="BG87" s="101"/>
      <c r="BH87" s="101"/>
      <c r="BI87" s="101"/>
      <c r="BJ87" s="101"/>
      <c r="BK87" s="101"/>
      <c r="BL87" s="101"/>
      <c r="BM87" s="101"/>
      <c r="BN87" s="101"/>
      <c r="BO87" s="101"/>
      <c r="BP87" s="101"/>
      <c r="BQ87" s="108">
        <v>81</v>
      </c>
      <c r="BR87" s="107"/>
      <c r="BS87" s="936"/>
      <c r="BT87" s="937"/>
      <c r="BU87" s="937"/>
      <c r="BV87" s="937"/>
      <c r="BW87" s="937"/>
      <c r="BX87" s="937"/>
      <c r="BY87" s="937"/>
      <c r="BZ87" s="937"/>
      <c r="CA87" s="937"/>
      <c r="CB87" s="937"/>
      <c r="CC87" s="937"/>
      <c r="CD87" s="937"/>
      <c r="CE87" s="937"/>
      <c r="CF87" s="937"/>
      <c r="CG87" s="938"/>
      <c r="CH87" s="939"/>
      <c r="CI87" s="940"/>
      <c r="CJ87" s="940"/>
      <c r="CK87" s="940"/>
      <c r="CL87" s="941"/>
      <c r="CM87" s="939"/>
      <c r="CN87" s="940"/>
      <c r="CO87" s="940"/>
      <c r="CP87" s="940"/>
      <c r="CQ87" s="941"/>
      <c r="CR87" s="939"/>
      <c r="CS87" s="940"/>
      <c r="CT87" s="940"/>
      <c r="CU87" s="940"/>
      <c r="CV87" s="941"/>
      <c r="CW87" s="939"/>
      <c r="CX87" s="940"/>
      <c r="CY87" s="940"/>
      <c r="CZ87" s="940"/>
      <c r="DA87" s="941"/>
      <c r="DB87" s="939"/>
      <c r="DC87" s="940"/>
      <c r="DD87" s="940"/>
      <c r="DE87" s="940"/>
      <c r="DF87" s="941"/>
      <c r="DG87" s="939"/>
      <c r="DH87" s="940"/>
      <c r="DI87" s="940"/>
      <c r="DJ87" s="940"/>
      <c r="DK87" s="941"/>
      <c r="DL87" s="939"/>
      <c r="DM87" s="940"/>
      <c r="DN87" s="940"/>
      <c r="DO87" s="940"/>
      <c r="DP87" s="941"/>
      <c r="DQ87" s="939"/>
      <c r="DR87" s="940"/>
      <c r="DS87" s="940"/>
      <c r="DT87" s="940"/>
      <c r="DU87" s="941"/>
      <c r="DV87" s="936"/>
      <c r="DW87" s="937"/>
      <c r="DX87" s="937"/>
      <c r="DY87" s="937"/>
      <c r="DZ87" s="942"/>
      <c r="EA87" s="88"/>
    </row>
    <row r="88" spans="1:131" ht="26.25" customHeight="1" thickBot="1" x14ac:dyDescent="0.2">
      <c r="A88" s="106" t="s">
        <v>376</v>
      </c>
      <c r="B88" s="943" t="s">
        <v>377</v>
      </c>
      <c r="C88" s="944"/>
      <c r="D88" s="944"/>
      <c r="E88" s="944"/>
      <c r="F88" s="944"/>
      <c r="G88" s="944"/>
      <c r="H88" s="944"/>
      <c r="I88" s="944"/>
      <c r="J88" s="944"/>
      <c r="K88" s="944"/>
      <c r="L88" s="944"/>
      <c r="M88" s="944"/>
      <c r="N88" s="944"/>
      <c r="O88" s="944"/>
      <c r="P88" s="945"/>
      <c r="Q88" s="953"/>
      <c r="R88" s="954"/>
      <c r="S88" s="954"/>
      <c r="T88" s="954"/>
      <c r="U88" s="954"/>
      <c r="V88" s="954"/>
      <c r="W88" s="954"/>
      <c r="X88" s="954"/>
      <c r="Y88" s="954"/>
      <c r="Z88" s="954"/>
      <c r="AA88" s="954"/>
      <c r="AB88" s="954"/>
      <c r="AC88" s="954"/>
      <c r="AD88" s="954"/>
      <c r="AE88" s="954"/>
      <c r="AF88" s="955"/>
      <c r="AG88" s="955"/>
      <c r="AH88" s="955"/>
      <c r="AI88" s="955"/>
      <c r="AJ88" s="955"/>
      <c r="AK88" s="954"/>
      <c r="AL88" s="954"/>
      <c r="AM88" s="954"/>
      <c r="AN88" s="954"/>
      <c r="AO88" s="954"/>
      <c r="AP88" s="955"/>
      <c r="AQ88" s="955"/>
      <c r="AR88" s="955"/>
      <c r="AS88" s="955"/>
      <c r="AT88" s="955"/>
      <c r="AU88" s="955"/>
      <c r="AV88" s="955"/>
      <c r="AW88" s="955"/>
      <c r="AX88" s="955"/>
      <c r="AY88" s="955"/>
      <c r="AZ88" s="956"/>
      <c r="BA88" s="956"/>
      <c r="BB88" s="956"/>
      <c r="BC88" s="956"/>
      <c r="BD88" s="957"/>
      <c r="BE88" s="101"/>
      <c r="BF88" s="101"/>
      <c r="BG88" s="101"/>
      <c r="BH88" s="101"/>
      <c r="BI88" s="101"/>
      <c r="BJ88" s="101"/>
      <c r="BK88" s="101"/>
      <c r="BL88" s="101"/>
      <c r="BM88" s="101"/>
      <c r="BN88" s="101"/>
      <c r="BO88" s="101"/>
      <c r="BP88" s="101"/>
      <c r="BQ88" s="108">
        <v>82</v>
      </c>
      <c r="BR88" s="107"/>
      <c r="BS88" s="936"/>
      <c r="BT88" s="937"/>
      <c r="BU88" s="937"/>
      <c r="BV88" s="937"/>
      <c r="BW88" s="937"/>
      <c r="BX88" s="937"/>
      <c r="BY88" s="937"/>
      <c r="BZ88" s="937"/>
      <c r="CA88" s="937"/>
      <c r="CB88" s="937"/>
      <c r="CC88" s="937"/>
      <c r="CD88" s="937"/>
      <c r="CE88" s="937"/>
      <c r="CF88" s="937"/>
      <c r="CG88" s="938"/>
      <c r="CH88" s="939"/>
      <c r="CI88" s="940"/>
      <c r="CJ88" s="940"/>
      <c r="CK88" s="940"/>
      <c r="CL88" s="941"/>
      <c r="CM88" s="939"/>
      <c r="CN88" s="940"/>
      <c r="CO88" s="940"/>
      <c r="CP88" s="940"/>
      <c r="CQ88" s="941"/>
      <c r="CR88" s="939"/>
      <c r="CS88" s="940"/>
      <c r="CT88" s="940"/>
      <c r="CU88" s="940"/>
      <c r="CV88" s="941"/>
      <c r="CW88" s="939"/>
      <c r="CX88" s="940"/>
      <c r="CY88" s="940"/>
      <c r="CZ88" s="940"/>
      <c r="DA88" s="941"/>
      <c r="DB88" s="939"/>
      <c r="DC88" s="940"/>
      <c r="DD88" s="940"/>
      <c r="DE88" s="940"/>
      <c r="DF88" s="941"/>
      <c r="DG88" s="939"/>
      <c r="DH88" s="940"/>
      <c r="DI88" s="940"/>
      <c r="DJ88" s="940"/>
      <c r="DK88" s="941"/>
      <c r="DL88" s="939"/>
      <c r="DM88" s="940"/>
      <c r="DN88" s="940"/>
      <c r="DO88" s="940"/>
      <c r="DP88" s="941"/>
      <c r="DQ88" s="939"/>
      <c r="DR88" s="940"/>
      <c r="DS88" s="940"/>
      <c r="DT88" s="940"/>
      <c r="DU88" s="941"/>
      <c r="DV88" s="936"/>
      <c r="DW88" s="937"/>
      <c r="DX88" s="937"/>
      <c r="DY88" s="937"/>
      <c r="DZ88" s="942"/>
      <c r="EA88" s="88"/>
    </row>
    <row r="89" spans="1:131" ht="26.25" hidden="1" customHeight="1" x14ac:dyDescent="0.15">
      <c r="A89" s="105"/>
      <c r="B89" s="104"/>
      <c r="C89" s="104"/>
      <c r="D89" s="104"/>
      <c r="E89" s="104"/>
      <c r="F89" s="104"/>
      <c r="G89" s="104"/>
      <c r="H89" s="104"/>
      <c r="I89" s="104"/>
      <c r="J89" s="104"/>
      <c r="K89" s="104"/>
      <c r="L89" s="104"/>
      <c r="M89" s="104"/>
      <c r="N89" s="104"/>
      <c r="O89" s="104"/>
      <c r="P89" s="104"/>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c r="AW89" s="103"/>
      <c r="AX89" s="103"/>
      <c r="AY89" s="103"/>
      <c r="AZ89" s="102"/>
      <c r="BA89" s="102"/>
      <c r="BB89" s="102"/>
      <c r="BC89" s="102"/>
      <c r="BD89" s="102"/>
      <c r="BE89" s="101"/>
      <c r="BF89" s="101"/>
      <c r="BG89" s="101"/>
      <c r="BH89" s="101"/>
      <c r="BI89" s="101"/>
      <c r="BJ89" s="101"/>
      <c r="BK89" s="101"/>
      <c r="BL89" s="101"/>
      <c r="BM89" s="101"/>
      <c r="BN89" s="101"/>
      <c r="BO89" s="101"/>
      <c r="BP89" s="101"/>
      <c r="BQ89" s="108">
        <v>83</v>
      </c>
      <c r="BR89" s="107"/>
      <c r="BS89" s="936"/>
      <c r="BT89" s="937"/>
      <c r="BU89" s="937"/>
      <c r="BV89" s="937"/>
      <c r="BW89" s="937"/>
      <c r="BX89" s="937"/>
      <c r="BY89" s="937"/>
      <c r="BZ89" s="937"/>
      <c r="CA89" s="937"/>
      <c r="CB89" s="937"/>
      <c r="CC89" s="937"/>
      <c r="CD89" s="937"/>
      <c r="CE89" s="937"/>
      <c r="CF89" s="937"/>
      <c r="CG89" s="938"/>
      <c r="CH89" s="939"/>
      <c r="CI89" s="940"/>
      <c r="CJ89" s="940"/>
      <c r="CK89" s="940"/>
      <c r="CL89" s="941"/>
      <c r="CM89" s="939"/>
      <c r="CN89" s="940"/>
      <c r="CO89" s="940"/>
      <c r="CP89" s="940"/>
      <c r="CQ89" s="941"/>
      <c r="CR89" s="939"/>
      <c r="CS89" s="940"/>
      <c r="CT89" s="940"/>
      <c r="CU89" s="940"/>
      <c r="CV89" s="941"/>
      <c r="CW89" s="939"/>
      <c r="CX89" s="940"/>
      <c r="CY89" s="940"/>
      <c r="CZ89" s="940"/>
      <c r="DA89" s="941"/>
      <c r="DB89" s="939"/>
      <c r="DC89" s="940"/>
      <c r="DD89" s="940"/>
      <c r="DE89" s="940"/>
      <c r="DF89" s="941"/>
      <c r="DG89" s="939"/>
      <c r="DH89" s="940"/>
      <c r="DI89" s="940"/>
      <c r="DJ89" s="940"/>
      <c r="DK89" s="941"/>
      <c r="DL89" s="939"/>
      <c r="DM89" s="940"/>
      <c r="DN89" s="940"/>
      <c r="DO89" s="940"/>
      <c r="DP89" s="941"/>
      <c r="DQ89" s="939"/>
      <c r="DR89" s="940"/>
      <c r="DS89" s="940"/>
      <c r="DT89" s="940"/>
      <c r="DU89" s="941"/>
      <c r="DV89" s="936"/>
      <c r="DW89" s="937"/>
      <c r="DX89" s="937"/>
      <c r="DY89" s="937"/>
      <c r="DZ89" s="942"/>
      <c r="EA89" s="88"/>
    </row>
    <row r="90" spans="1:131" ht="26.25" hidden="1" customHeight="1" x14ac:dyDescent="0.15">
      <c r="A90" s="105"/>
      <c r="B90" s="104"/>
      <c r="C90" s="104"/>
      <c r="D90" s="104"/>
      <c r="E90" s="104"/>
      <c r="F90" s="104"/>
      <c r="G90" s="104"/>
      <c r="H90" s="104"/>
      <c r="I90" s="104"/>
      <c r="J90" s="104"/>
      <c r="K90" s="104"/>
      <c r="L90" s="104"/>
      <c r="M90" s="104"/>
      <c r="N90" s="104"/>
      <c r="O90" s="104"/>
      <c r="P90" s="104"/>
      <c r="Q90" s="103"/>
      <c r="R90" s="103"/>
      <c r="S90" s="103"/>
      <c r="T90" s="103"/>
      <c r="U90" s="103"/>
      <c r="V90" s="103"/>
      <c r="W90" s="103"/>
      <c r="X90" s="103"/>
      <c r="Y90" s="103"/>
      <c r="Z90" s="103"/>
      <c r="AA90" s="103"/>
      <c r="AB90" s="103"/>
      <c r="AC90" s="103"/>
      <c r="AD90" s="103"/>
      <c r="AE90" s="103"/>
      <c r="AF90" s="103"/>
      <c r="AG90" s="103"/>
      <c r="AH90" s="103"/>
      <c r="AI90" s="103"/>
      <c r="AJ90" s="103"/>
      <c r="AK90" s="103"/>
      <c r="AL90" s="103"/>
      <c r="AM90" s="103"/>
      <c r="AN90" s="103"/>
      <c r="AO90" s="103"/>
      <c r="AP90" s="103"/>
      <c r="AQ90" s="103"/>
      <c r="AR90" s="103"/>
      <c r="AS90" s="103"/>
      <c r="AT90" s="103"/>
      <c r="AU90" s="103"/>
      <c r="AV90" s="103"/>
      <c r="AW90" s="103"/>
      <c r="AX90" s="103"/>
      <c r="AY90" s="103"/>
      <c r="AZ90" s="102"/>
      <c r="BA90" s="102"/>
      <c r="BB90" s="102"/>
      <c r="BC90" s="102"/>
      <c r="BD90" s="102"/>
      <c r="BE90" s="101"/>
      <c r="BF90" s="101"/>
      <c r="BG90" s="101"/>
      <c r="BH90" s="101"/>
      <c r="BI90" s="101"/>
      <c r="BJ90" s="101"/>
      <c r="BK90" s="101"/>
      <c r="BL90" s="101"/>
      <c r="BM90" s="101"/>
      <c r="BN90" s="101"/>
      <c r="BO90" s="101"/>
      <c r="BP90" s="101"/>
      <c r="BQ90" s="108">
        <v>84</v>
      </c>
      <c r="BR90" s="107"/>
      <c r="BS90" s="936"/>
      <c r="BT90" s="937"/>
      <c r="BU90" s="937"/>
      <c r="BV90" s="937"/>
      <c r="BW90" s="937"/>
      <c r="BX90" s="937"/>
      <c r="BY90" s="937"/>
      <c r="BZ90" s="937"/>
      <c r="CA90" s="937"/>
      <c r="CB90" s="937"/>
      <c r="CC90" s="937"/>
      <c r="CD90" s="937"/>
      <c r="CE90" s="937"/>
      <c r="CF90" s="937"/>
      <c r="CG90" s="938"/>
      <c r="CH90" s="939"/>
      <c r="CI90" s="940"/>
      <c r="CJ90" s="940"/>
      <c r="CK90" s="940"/>
      <c r="CL90" s="941"/>
      <c r="CM90" s="939"/>
      <c r="CN90" s="940"/>
      <c r="CO90" s="940"/>
      <c r="CP90" s="940"/>
      <c r="CQ90" s="941"/>
      <c r="CR90" s="939"/>
      <c r="CS90" s="940"/>
      <c r="CT90" s="940"/>
      <c r="CU90" s="940"/>
      <c r="CV90" s="941"/>
      <c r="CW90" s="939"/>
      <c r="CX90" s="940"/>
      <c r="CY90" s="940"/>
      <c r="CZ90" s="940"/>
      <c r="DA90" s="941"/>
      <c r="DB90" s="939"/>
      <c r="DC90" s="940"/>
      <c r="DD90" s="940"/>
      <c r="DE90" s="940"/>
      <c r="DF90" s="941"/>
      <c r="DG90" s="939"/>
      <c r="DH90" s="940"/>
      <c r="DI90" s="940"/>
      <c r="DJ90" s="940"/>
      <c r="DK90" s="941"/>
      <c r="DL90" s="939"/>
      <c r="DM90" s="940"/>
      <c r="DN90" s="940"/>
      <c r="DO90" s="940"/>
      <c r="DP90" s="941"/>
      <c r="DQ90" s="939"/>
      <c r="DR90" s="940"/>
      <c r="DS90" s="940"/>
      <c r="DT90" s="940"/>
      <c r="DU90" s="941"/>
      <c r="DV90" s="936"/>
      <c r="DW90" s="937"/>
      <c r="DX90" s="937"/>
      <c r="DY90" s="937"/>
      <c r="DZ90" s="942"/>
      <c r="EA90" s="88"/>
    </row>
    <row r="91" spans="1:131" ht="26.25" hidden="1" customHeight="1" x14ac:dyDescent="0.15">
      <c r="A91" s="105"/>
      <c r="B91" s="104"/>
      <c r="C91" s="104"/>
      <c r="D91" s="104"/>
      <c r="E91" s="104"/>
      <c r="F91" s="104"/>
      <c r="G91" s="104"/>
      <c r="H91" s="104"/>
      <c r="I91" s="104"/>
      <c r="J91" s="104"/>
      <c r="K91" s="104"/>
      <c r="L91" s="104"/>
      <c r="M91" s="104"/>
      <c r="N91" s="104"/>
      <c r="O91" s="104"/>
      <c r="P91" s="104"/>
      <c r="Q91" s="103"/>
      <c r="R91" s="103"/>
      <c r="S91" s="103"/>
      <c r="T91" s="103"/>
      <c r="U91" s="103"/>
      <c r="V91" s="103"/>
      <c r="W91" s="103"/>
      <c r="X91" s="103"/>
      <c r="Y91" s="103"/>
      <c r="Z91" s="103"/>
      <c r="AA91" s="103"/>
      <c r="AB91" s="103"/>
      <c r="AC91" s="103"/>
      <c r="AD91" s="103"/>
      <c r="AE91" s="103"/>
      <c r="AF91" s="103"/>
      <c r="AG91" s="103"/>
      <c r="AH91" s="103"/>
      <c r="AI91" s="103"/>
      <c r="AJ91" s="103"/>
      <c r="AK91" s="103"/>
      <c r="AL91" s="103"/>
      <c r="AM91" s="103"/>
      <c r="AN91" s="103"/>
      <c r="AO91" s="103"/>
      <c r="AP91" s="103"/>
      <c r="AQ91" s="103"/>
      <c r="AR91" s="103"/>
      <c r="AS91" s="103"/>
      <c r="AT91" s="103"/>
      <c r="AU91" s="103"/>
      <c r="AV91" s="103"/>
      <c r="AW91" s="103"/>
      <c r="AX91" s="103"/>
      <c r="AY91" s="103"/>
      <c r="AZ91" s="102"/>
      <c r="BA91" s="102"/>
      <c r="BB91" s="102"/>
      <c r="BC91" s="102"/>
      <c r="BD91" s="102"/>
      <c r="BE91" s="101"/>
      <c r="BF91" s="101"/>
      <c r="BG91" s="101"/>
      <c r="BH91" s="101"/>
      <c r="BI91" s="101"/>
      <c r="BJ91" s="101"/>
      <c r="BK91" s="101"/>
      <c r="BL91" s="101"/>
      <c r="BM91" s="101"/>
      <c r="BN91" s="101"/>
      <c r="BO91" s="101"/>
      <c r="BP91" s="101"/>
      <c r="BQ91" s="108">
        <v>85</v>
      </c>
      <c r="BR91" s="107"/>
      <c r="BS91" s="936"/>
      <c r="BT91" s="937"/>
      <c r="BU91" s="937"/>
      <c r="BV91" s="937"/>
      <c r="BW91" s="937"/>
      <c r="BX91" s="937"/>
      <c r="BY91" s="937"/>
      <c r="BZ91" s="937"/>
      <c r="CA91" s="937"/>
      <c r="CB91" s="937"/>
      <c r="CC91" s="937"/>
      <c r="CD91" s="937"/>
      <c r="CE91" s="937"/>
      <c r="CF91" s="937"/>
      <c r="CG91" s="938"/>
      <c r="CH91" s="939"/>
      <c r="CI91" s="940"/>
      <c r="CJ91" s="940"/>
      <c r="CK91" s="940"/>
      <c r="CL91" s="941"/>
      <c r="CM91" s="939"/>
      <c r="CN91" s="940"/>
      <c r="CO91" s="940"/>
      <c r="CP91" s="940"/>
      <c r="CQ91" s="941"/>
      <c r="CR91" s="939"/>
      <c r="CS91" s="940"/>
      <c r="CT91" s="940"/>
      <c r="CU91" s="940"/>
      <c r="CV91" s="941"/>
      <c r="CW91" s="939"/>
      <c r="CX91" s="940"/>
      <c r="CY91" s="940"/>
      <c r="CZ91" s="940"/>
      <c r="DA91" s="941"/>
      <c r="DB91" s="939"/>
      <c r="DC91" s="940"/>
      <c r="DD91" s="940"/>
      <c r="DE91" s="940"/>
      <c r="DF91" s="941"/>
      <c r="DG91" s="939"/>
      <c r="DH91" s="940"/>
      <c r="DI91" s="940"/>
      <c r="DJ91" s="940"/>
      <c r="DK91" s="941"/>
      <c r="DL91" s="939"/>
      <c r="DM91" s="940"/>
      <c r="DN91" s="940"/>
      <c r="DO91" s="940"/>
      <c r="DP91" s="941"/>
      <c r="DQ91" s="939"/>
      <c r="DR91" s="940"/>
      <c r="DS91" s="940"/>
      <c r="DT91" s="940"/>
      <c r="DU91" s="941"/>
      <c r="DV91" s="936"/>
      <c r="DW91" s="937"/>
      <c r="DX91" s="937"/>
      <c r="DY91" s="937"/>
      <c r="DZ91" s="942"/>
      <c r="EA91" s="88"/>
    </row>
    <row r="92" spans="1:131" ht="26.25" hidden="1" customHeight="1" x14ac:dyDescent="0.15">
      <c r="A92" s="105"/>
      <c r="B92" s="104"/>
      <c r="C92" s="104"/>
      <c r="D92" s="104"/>
      <c r="E92" s="104"/>
      <c r="F92" s="104"/>
      <c r="G92" s="104"/>
      <c r="H92" s="104"/>
      <c r="I92" s="104"/>
      <c r="J92" s="104"/>
      <c r="K92" s="104"/>
      <c r="L92" s="104"/>
      <c r="M92" s="104"/>
      <c r="N92" s="104"/>
      <c r="O92" s="104"/>
      <c r="P92" s="104"/>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2"/>
      <c r="BA92" s="102"/>
      <c r="BB92" s="102"/>
      <c r="BC92" s="102"/>
      <c r="BD92" s="102"/>
      <c r="BE92" s="101"/>
      <c r="BF92" s="101"/>
      <c r="BG92" s="101"/>
      <c r="BH92" s="101"/>
      <c r="BI92" s="101"/>
      <c r="BJ92" s="101"/>
      <c r="BK92" s="101"/>
      <c r="BL92" s="101"/>
      <c r="BM92" s="101"/>
      <c r="BN92" s="101"/>
      <c r="BO92" s="101"/>
      <c r="BP92" s="101"/>
      <c r="BQ92" s="108">
        <v>86</v>
      </c>
      <c r="BR92" s="107"/>
      <c r="BS92" s="936"/>
      <c r="BT92" s="937"/>
      <c r="BU92" s="937"/>
      <c r="BV92" s="937"/>
      <c r="BW92" s="937"/>
      <c r="BX92" s="937"/>
      <c r="BY92" s="937"/>
      <c r="BZ92" s="937"/>
      <c r="CA92" s="937"/>
      <c r="CB92" s="937"/>
      <c r="CC92" s="937"/>
      <c r="CD92" s="937"/>
      <c r="CE92" s="937"/>
      <c r="CF92" s="937"/>
      <c r="CG92" s="938"/>
      <c r="CH92" s="939"/>
      <c r="CI92" s="940"/>
      <c r="CJ92" s="940"/>
      <c r="CK92" s="940"/>
      <c r="CL92" s="941"/>
      <c r="CM92" s="939"/>
      <c r="CN92" s="940"/>
      <c r="CO92" s="940"/>
      <c r="CP92" s="940"/>
      <c r="CQ92" s="941"/>
      <c r="CR92" s="939"/>
      <c r="CS92" s="940"/>
      <c r="CT92" s="940"/>
      <c r="CU92" s="940"/>
      <c r="CV92" s="941"/>
      <c r="CW92" s="939"/>
      <c r="CX92" s="940"/>
      <c r="CY92" s="940"/>
      <c r="CZ92" s="940"/>
      <c r="DA92" s="941"/>
      <c r="DB92" s="939"/>
      <c r="DC92" s="940"/>
      <c r="DD92" s="940"/>
      <c r="DE92" s="940"/>
      <c r="DF92" s="941"/>
      <c r="DG92" s="939"/>
      <c r="DH92" s="940"/>
      <c r="DI92" s="940"/>
      <c r="DJ92" s="940"/>
      <c r="DK92" s="941"/>
      <c r="DL92" s="939"/>
      <c r="DM92" s="940"/>
      <c r="DN92" s="940"/>
      <c r="DO92" s="940"/>
      <c r="DP92" s="941"/>
      <c r="DQ92" s="939"/>
      <c r="DR92" s="940"/>
      <c r="DS92" s="940"/>
      <c r="DT92" s="940"/>
      <c r="DU92" s="941"/>
      <c r="DV92" s="936"/>
      <c r="DW92" s="937"/>
      <c r="DX92" s="937"/>
      <c r="DY92" s="937"/>
      <c r="DZ92" s="942"/>
      <c r="EA92" s="88"/>
    </row>
    <row r="93" spans="1:131" ht="26.25" hidden="1" customHeight="1" x14ac:dyDescent="0.15">
      <c r="A93" s="105"/>
      <c r="B93" s="104"/>
      <c r="C93" s="104"/>
      <c r="D93" s="104"/>
      <c r="E93" s="104"/>
      <c r="F93" s="104"/>
      <c r="G93" s="104"/>
      <c r="H93" s="104"/>
      <c r="I93" s="104"/>
      <c r="J93" s="104"/>
      <c r="K93" s="104"/>
      <c r="L93" s="104"/>
      <c r="M93" s="104"/>
      <c r="N93" s="104"/>
      <c r="O93" s="104"/>
      <c r="P93" s="104"/>
      <c r="Q93" s="103"/>
      <c r="R93" s="103"/>
      <c r="S93" s="103"/>
      <c r="T93" s="103"/>
      <c r="U93" s="103"/>
      <c r="V93" s="103"/>
      <c r="W93" s="103"/>
      <c r="X93" s="103"/>
      <c r="Y93" s="103"/>
      <c r="Z93" s="103"/>
      <c r="AA93" s="103"/>
      <c r="AB93" s="103"/>
      <c r="AC93" s="103"/>
      <c r="AD93" s="103"/>
      <c r="AE93" s="103"/>
      <c r="AF93" s="103"/>
      <c r="AG93" s="103"/>
      <c r="AH93" s="103"/>
      <c r="AI93" s="103"/>
      <c r="AJ93" s="103"/>
      <c r="AK93" s="103"/>
      <c r="AL93" s="103"/>
      <c r="AM93" s="103"/>
      <c r="AN93" s="103"/>
      <c r="AO93" s="103"/>
      <c r="AP93" s="103"/>
      <c r="AQ93" s="103"/>
      <c r="AR93" s="103"/>
      <c r="AS93" s="103"/>
      <c r="AT93" s="103"/>
      <c r="AU93" s="103"/>
      <c r="AV93" s="103"/>
      <c r="AW93" s="103"/>
      <c r="AX93" s="103"/>
      <c r="AY93" s="103"/>
      <c r="AZ93" s="102"/>
      <c r="BA93" s="102"/>
      <c r="BB93" s="102"/>
      <c r="BC93" s="102"/>
      <c r="BD93" s="102"/>
      <c r="BE93" s="101"/>
      <c r="BF93" s="101"/>
      <c r="BG93" s="101"/>
      <c r="BH93" s="101"/>
      <c r="BI93" s="101"/>
      <c r="BJ93" s="101"/>
      <c r="BK93" s="101"/>
      <c r="BL93" s="101"/>
      <c r="BM93" s="101"/>
      <c r="BN93" s="101"/>
      <c r="BO93" s="101"/>
      <c r="BP93" s="101"/>
      <c r="BQ93" s="108">
        <v>87</v>
      </c>
      <c r="BR93" s="107"/>
      <c r="BS93" s="936"/>
      <c r="BT93" s="937"/>
      <c r="BU93" s="937"/>
      <c r="BV93" s="937"/>
      <c r="BW93" s="937"/>
      <c r="BX93" s="937"/>
      <c r="BY93" s="937"/>
      <c r="BZ93" s="937"/>
      <c r="CA93" s="937"/>
      <c r="CB93" s="937"/>
      <c r="CC93" s="937"/>
      <c r="CD93" s="937"/>
      <c r="CE93" s="937"/>
      <c r="CF93" s="937"/>
      <c r="CG93" s="938"/>
      <c r="CH93" s="939"/>
      <c r="CI93" s="940"/>
      <c r="CJ93" s="940"/>
      <c r="CK93" s="940"/>
      <c r="CL93" s="941"/>
      <c r="CM93" s="939"/>
      <c r="CN93" s="940"/>
      <c r="CO93" s="940"/>
      <c r="CP93" s="940"/>
      <c r="CQ93" s="941"/>
      <c r="CR93" s="939"/>
      <c r="CS93" s="940"/>
      <c r="CT93" s="940"/>
      <c r="CU93" s="940"/>
      <c r="CV93" s="941"/>
      <c r="CW93" s="939"/>
      <c r="CX93" s="940"/>
      <c r="CY93" s="940"/>
      <c r="CZ93" s="940"/>
      <c r="DA93" s="941"/>
      <c r="DB93" s="939"/>
      <c r="DC93" s="940"/>
      <c r="DD93" s="940"/>
      <c r="DE93" s="940"/>
      <c r="DF93" s="941"/>
      <c r="DG93" s="939"/>
      <c r="DH93" s="940"/>
      <c r="DI93" s="940"/>
      <c r="DJ93" s="940"/>
      <c r="DK93" s="941"/>
      <c r="DL93" s="939"/>
      <c r="DM93" s="940"/>
      <c r="DN93" s="940"/>
      <c r="DO93" s="940"/>
      <c r="DP93" s="941"/>
      <c r="DQ93" s="939"/>
      <c r="DR93" s="940"/>
      <c r="DS93" s="940"/>
      <c r="DT93" s="940"/>
      <c r="DU93" s="941"/>
      <c r="DV93" s="936"/>
      <c r="DW93" s="937"/>
      <c r="DX93" s="937"/>
      <c r="DY93" s="937"/>
      <c r="DZ93" s="942"/>
      <c r="EA93" s="88"/>
    </row>
    <row r="94" spans="1:131" ht="26.25" hidden="1" customHeight="1" x14ac:dyDescent="0.15">
      <c r="A94" s="105"/>
      <c r="B94" s="104"/>
      <c r="C94" s="104"/>
      <c r="D94" s="104"/>
      <c r="E94" s="104"/>
      <c r="F94" s="104"/>
      <c r="G94" s="104"/>
      <c r="H94" s="104"/>
      <c r="I94" s="104"/>
      <c r="J94" s="104"/>
      <c r="K94" s="104"/>
      <c r="L94" s="104"/>
      <c r="M94" s="104"/>
      <c r="N94" s="104"/>
      <c r="O94" s="104"/>
      <c r="P94" s="104"/>
      <c r="Q94" s="103"/>
      <c r="R94" s="103"/>
      <c r="S94" s="103"/>
      <c r="T94" s="103"/>
      <c r="U94" s="103"/>
      <c r="V94" s="103"/>
      <c r="W94" s="103"/>
      <c r="X94" s="103"/>
      <c r="Y94" s="103"/>
      <c r="Z94" s="103"/>
      <c r="AA94" s="103"/>
      <c r="AB94" s="103"/>
      <c r="AC94" s="103"/>
      <c r="AD94" s="103"/>
      <c r="AE94" s="103"/>
      <c r="AF94" s="103"/>
      <c r="AG94" s="103"/>
      <c r="AH94" s="103"/>
      <c r="AI94" s="103"/>
      <c r="AJ94" s="103"/>
      <c r="AK94" s="103"/>
      <c r="AL94" s="103"/>
      <c r="AM94" s="103"/>
      <c r="AN94" s="103"/>
      <c r="AO94" s="103"/>
      <c r="AP94" s="103"/>
      <c r="AQ94" s="103"/>
      <c r="AR94" s="103"/>
      <c r="AS94" s="103"/>
      <c r="AT94" s="103"/>
      <c r="AU94" s="103"/>
      <c r="AV94" s="103"/>
      <c r="AW94" s="103"/>
      <c r="AX94" s="103"/>
      <c r="AY94" s="103"/>
      <c r="AZ94" s="102"/>
      <c r="BA94" s="102"/>
      <c r="BB94" s="102"/>
      <c r="BC94" s="102"/>
      <c r="BD94" s="102"/>
      <c r="BE94" s="101"/>
      <c r="BF94" s="101"/>
      <c r="BG94" s="101"/>
      <c r="BH94" s="101"/>
      <c r="BI94" s="101"/>
      <c r="BJ94" s="101"/>
      <c r="BK94" s="101"/>
      <c r="BL94" s="101"/>
      <c r="BM94" s="101"/>
      <c r="BN94" s="101"/>
      <c r="BO94" s="101"/>
      <c r="BP94" s="101"/>
      <c r="BQ94" s="108">
        <v>88</v>
      </c>
      <c r="BR94" s="107"/>
      <c r="BS94" s="936"/>
      <c r="BT94" s="937"/>
      <c r="BU94" s="937"/>
      <c r="BV94" s="937"/>
      <c r="BW94" s="937"/>
      <c r="BX94" s="937"/>
      <c r="BY94" s="937"/>
      <c r="BZ94" s="937"/>
      <c r="CA94" s="937"/>
      <c r="CB94" s="937"/>
      <c r="CC94" s="937"/>
      <c r="CD94" s="937"/>
      <c r="CE94" s="937"/>
      <c r="CF94" s="937"/>
      <c r="CG94" s="938"/>
      <c r="CH94" s="939"/>
      <c r="CI94" s="940"/>
      <c r="CJ94" s="940"/>
      <c r="CK94" s="940"/>
      <c r="CL94" s="941"/>
      <c r="CM94" s="939"/>
      <c r="CN94" s="940"/>
      <c r="CO94" s="940"/>
      <c r="CP94" s="940"/>
      <c r="CQ94" s="941"/>
      <c r="CR94" s="939"/>
      <c r="CS94" s="940"/>
      <c r="CT94" s="940"/>
      <c r="CU94" s="940"/>
      <c r="CV94" s="941"/>
      <c r="CW94" s="939"/>
      <c r="CX94" s="940"/>
      <c r="CY94" s="940"/>
      <c r="CZ94" s="940"/>
      <c r="DA94" s="941"/>
      <c r="DB94" s="939"/>
      <c r="DC94" s="940"/>
      <c r="DD94" s="940"/>
      <c r="DE94" s="940"/>
      <c r="DF94" s="941"/>
      <c r="DG94" s="939"/>
      <c r="DH94" s="940"/>
      <c r="DI94" s="940"/>
      <c r="DJ94" s="940"/>
      <c r="DK94" s="941"/>
      <c r="DL94" s="939"/>
      <c r="DM94" s="940"/>
      <c r="DN94" s="940"/>
      <c r="DO94" s="940"/>
      <c r="DP94" s="941"/>
      <c r="DQ94" s="939"/>
      <c r="DR94" s="940"/>
      <c r="DS94" s="940"/>
      <c r="DT94" s="940"/>
      <c r="DU94" s="941"/>
      <c r="DV94" s="936"/>
      <c r="DW94" s="937"/>
      <c r="DX94" s="937"/>
      <c r="DY94" s="937"/>
      <c r="DZ94" s="942"/>
      <c r="EA94" s="88"/>
    </row>
    <row r="95" spans="1:131" ht="26.25" hidden="1" customHeight="1" x14ac:dyDescent="0.15">
      <c r="A95" s="105"/>
      <c r="B95" s="104"/>
      <c r="C95" s="104"/>
      <c r="D95" s="104"/>
      <c r="E95" s="104"/>
      <c r="F95" s="104"/>
      <c r="G95" s="104"/>
      <c r="H95" s="104"/>
      <c r="I95" s="104"/>
      <c r="J95" s="104"/>
      <c r="K95" s="104"/>
      <c r="L95" s="104"/>
      <c r="M95" s="104"/>
      <c r="N95" s="104"/>
      <c r="O95" s="104"/>
      <c r="P95" s="104"/>
      <c r="Q95" s="103"/>
      <c r="R95" s="103"/>
      <c r="S95" s="103"/>
      <c r="T95" s="103"/>
      <c r="U95" s="103"/>
      <c r="V95" s="103"/>
      <c r="W95" s="103"/>
      <c r="X95" s="103"/>
      <c r="Y95" s="103"/>
      <c r="Z95" s="103"/>
      <c r="AA95" s="103"/>
      <c r="AB95" s="103"/>
      <c r="AC95" s="103"/>
      <c r="AD95" s="103"/>
      <c r="AE95" s="103"/>
      <c r="AF95" s="103"/>
      <c r="AG95" s="103"/>
      <c r="AH95" s="103"/>
      <c r="AI95" s="103"/>
      <c r="AJ95" s="103"/>
      <c r="AK95" s="103"/>
      <c r="AL95" s="103"/>
      <c r="AM95" s="103"/>
      <c r="AN95" s="103"/>
      <c r="AO95" s="103"/>
      <c r="AP95" s="103"/>
      <c r="AQ95" s="103"/>
      <c r="AR95" s="103"/>
      <c r="AS95" s="103"/>
      <c r="AT95" s="103"/>
      <c r="AU95" s="103"/>
      <c r="AV95" s="103"/>
      <c r="AW95" s="103"/>
      <c r="AX95" s="103"/>
      <c r="AY95" s="103"/>
      <c r="AZ95" s="102"/>
      <c r="BA95" s="102"/>
      <c r="BB95" s="102"/>
      <c r="BC95" s="102"/>
      <c r="BD95" s="102"/>
      <c r="BE95" s="101"/>
      <c r="BF95" s="101"/>
      <c r="BG95" s="101"/>
      <c r="BH95" s="101"/>
      <c r="BI95" s="101"/>
      <c r="BJ95" s="101"/>
      <c r="BK95" s="101"/>
      <c r="BL95" s="101"/>
      <c r="BM95" s="101"/>
      <c r="BN95" s="101"/>
      <c r="BO95" s="101"/>
      <c r="BP95" s="101"/>
      <c r="BQ95" s="108">
        <v>89</v>
      </c>
      <c r="BR95" s="107"/>
      <c r="BS95" s="936"/>
      <c r="BT95" s="937"/>
      <c r="BU95" s="937"/>
      <c r="BV95" s="937"/>
      <c r="BW95" s="937"/>
      <c r="BX95" s="937"/>
      <c r="BY95" s="937"/>
      <c r="BZ95" s="937"/>
      <c r="CA95" s="937"/>
      <c r="CB95" s="937"/>
      <c r="CC95" s="937"/>
      <c r="CD95" s="937"/>
      <c r="CE95" s="937"/>
      <c r="CF95" s="937"/>
      <c r="CG95" s="938"/>
      <c r="CH95" s="939"/>
      <c r="CI95" s="940"/>
      <c r="CJ95" s="940"/>
      <c r="CK95" s="940"/>
      <c r="CL95" s="941"/>
      <c r="CM95" s="939"/>
      <c r="CN95" s="940"/>
      <c r="CO95" s="940"/>
      <c r="CP95" s="940"/>
      <c r="CQ95" s="941"/>
      <c r="CR95" s="939"/>
      <c r="CS95" s="940"/>
      <c r="CT95" s="940"/>
      <c r="CU95" s="940"/>
      <c r="CV95" s="941"/>
      <c r="CW95" s="939"/>
      <c r="CX95" s="940"/>
      <c r="CY95" s="940"/>
      <c r="CZ95" s="940"/>
      <c r="DA95" s="941"/>
      <c r="DB95" s="939"/>
      <c r="DC95" s="940"/>
      <c r="DD95" s="940"/>
      <c r="DE95" s="940"/>
      <c r="DF95" s="941"/>
      <c r="DG95" s="939"/>
      <c r="DH95" s="940"/>
      <c r="DI95" s="940"/>
      <c r="DJ95" s="940"/>
      <c r="DK95" s="941"/>
      <c r="DL95" s="939"/>
      <c r="DM95" s="940"/>
      <c r="DN95" s="940"/>
      <c r="DO95" s="940"/>
      <c r="DP95" s="941"/>
      <c r="DQ95" s="939"/>
      <c r="DR95" s="940"/>
      <c r="DS95" s="940"/>
      <c r="DT95" s="940"/>
      <c r="DU95" s="941"/>
      <c r="DV95" s="936"/>
      <c r="DW95" s="937"/>
      <c r="DX95" s="937"/>
      <c r="DY95" s="937"/>
      <c r="DZ95" s="942"/>
      <c r="EA95" s="88"/>
    </row>
    <row r="96" spans="1:131" ht="26.25" hidden="1" customHeight="1" x14ac:dyDescent="0.15">
      <c r="A96" s="105"/>
      <c r="B96" s="104"/>
      <c r="C96" s="104"/>
      <c r="D96" s="104"/>
      <c r="E96" s="104"/>
      <c r="F96" s="104"/>
      <c r="G96" s="104"/>
      <c r="H96" s="104"/>
      <c r="I96" s="104"/>
      <c r="J96" s="104"/>
      <c r="K96" s="104"/>
      <c r="L96" s="104"/>
      <c r="M96" s="104"/>
      <c r="N96" s="104"/>
      <c r="O96" s="104"/>
      <c r="P96" s="104"/>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c r="AN96" s="103"/>
      <c r="AO96" s="103"/>
      <c r="AP96" s="103"/>
      <c r="AQ96" s="103"/>
      <c r="AR96" s="103"/>
      <c r="AS96" s="103"/>
      <c r="AT96" s="103"/>
      <c r="AU96" s="103"/>
      <c r="AV96" s="103"/>
      <c r="AW96" s="103"/>
      <c r="AX96" s="103"/>
      <c r="AY96" s="103"/>
      <c r="AZ96" s="102"/>
      <c r="BA96" s="102"/>
      <c r="BB96" s="102"/>
      <c r="BC96" s="102"/>
      <c r="BD96" s="102"/>
      <c r="BE96" s="101"/>
      <c r="BF96" s="101"/>
      <c r="BG96" s="101"/>
      <c r="BH96" s="101"/>
      <c r="BI96" s="101"/>
      <c r="BJ96" s="101"/>
      <c r="BK96" s="101"/>
      <c r="BL96" s="101"/>
      <c r="BM96" s="101"/>
      <c r="BN96" s="101"/>
      <c r="BO96" s="101"/>
      <c r="BP96" s="101"/>
      <c r="BQ96" s="108">
        <v>90</v>
      </c>
      <c r="BR96" s="107"/>
      <c r="BS96" s="936"/>
      <c r="BT96" s="937"/>
      <c r="BU96" s="937"/>
      <c r="BV96" s="937"/>
      <c r="BW96" s="937"/>
      <c r="BX96" s="937"/>
      <c r="BY96" s="937"/>
      <c r="BZ96" s="937"/>
      <c r="CA96" s="937"/>
      <c r="CB96" s="937"/>
      <c r="CC96" s="937"/>
      <c r="CD96" s="937"/>
      <c r="CE96" s="937"/>
      <c r="CF96" s="937"/>
      <c r="CG96" s="938"/>
      <c r="CH96" s="939"/>
      <c r="CI96" s="940"/>
      <c r="CJ96" s="940"/>
      <c r="CK96" s="940"/>
      <c r="CL96" s="941"/>
      <c r="CM96" s="939"/>
      <c r="CN96" s="940"/>
      <c r="CO96" s="940"/>
      <c r="CP96" s="940"/>
      <c r="CQ96" s="941"/>
      <c r="CR96" s="939"/>
      <c r="CS96" s="940"/>
      <c r="CT96" s="940"/>
      <c r="CU96" s="940"/>
      <c r="CV96" s="941"/>
      <c r="CW96" s="939"/>
      <c r="CX96" s="940"/>
      <c r="CY96" s="940"/>
      <c r="CZ96" s="940"/>
      <c r="DA96" s="941"/>
      <c r="DB96" s="939"/>
      <c r="DC96" s="940"/>
      <c r="DD96" s="940"/>
      <c r="DE96" s="940"/>
      <c r="DF96" s="941"/>
      <c r="DG96" s="939"/>
      <c r="DH96" s="940"/>
      <c r="DI96" s="940"/>
      <c r="DJ96" s="940"/>
      <c r="DK96" s="941"/>
      <c r="DL96" s="939"/>
      <c r="DM96" s="940"/>
      <c r="DN96" s="940"/>
      <c r="DO96" s="940"/>
      <c r="DP96" s="941"/>
      <c r="DQ96" s="939"/>
      <c r="DR96" s="940"/>
      <c r="DS96" s="940"/>
      <c r="DT96" s="940"/>
      <c r="DU96" s="941"/>
      <c r="DV96" s="936"/>
      <c r="DW96" s="937"/>
      <c r="DX96" s="937"/>
      <c r="DY96" s="937"/>
      <c r="DZ96" s="942"/>
      <c r="EA96" s="88"/>
    </row>
    <row r="97" spans="1:131" ht="26.25" hidden="1" customHeight="1" x14ac:dyDescent="0.15">
      <c r="A97" s="105"/>
      <c r="B97" s="104"/>
      <c r="C97" s="104"/>
      <c r="D97" s="104"/>
      <c r="E97" s="104"/>
      <c r="F97" s="104"/>
      <c r="G97" s="104"/>
      <c r="H97" s="104"/>
      <c r="I97" s="104"/>
      <c r="J97" s="104"/>
      <c r="K97" s="104"/>
      <c r="L97" s="104"/>
      <c r="M97" s="104"/>
      <c r="N97" s="104"/>
      <c r="O97" s="104"/>
      <c r="P97" s="104"/>
      <c r="Q97" s="103"/>
      <c r="R97" s="103"/>
      <c r="S97" s="103"/>
      <c r="T97" s="103"/>
      <c r="U97" s="103"/>
      <c r="V97" s="103"/>
      <c r="W97" s="103"/>
      <c r="X97" s="103"/>
      <c r="Y97" s="103"/>
      <c r="Z97" s="103"/>
      <c r="AA97" s="103"/>
      <c r="AB97" s="103"/>
      <c r="AC97" s="103"/>
      <c r="AD97" s="103"/>
      <c r="AE97" s="103"/>
      <c r="AF97" s="103"/>
      <c r="AG97" s="103"/>
      <c r="AH97" s="103"/>
      <c r="AI97" s="103"/>
      <c r="AJ97" s="103"/>
      <c r="AK97" s="103"/>
      <c r="AL97" s="103"/>
      <c r="AM97" s="103"/>
      <c r="AN97" s="103"/>
      <c r="AO97" s="103"/>
      <c r="AP97" s="103"/>
      <c r="AQ97" s="103"/>
      <c r="AR97" s="103"/>
      <c r="AS97" s="103"/>
      <c r="AT97" s="103"/>
      <c r="AU97" s="103"/>
      <c r="AV97" s="103"/>
      <c r="AW97" s="103"/>
      <c r="AX97" s="103"/>
      <c r="AY97" s="103"/>
      <c r="AZ97" s="102"/>
      <c r="BA97" s="102"/>
      <c r="BB97" s="102"/>
      <c r="BC97" s="102"/>
      <c r="BD97" s="102"/>
      <c r="BE97" s="101"/>
      <c r="BF97" s="101"/>
      <c r="BG97" s="101"/>
      <c r="BH97" s="101"/>
      <c r="BI97" s="101"/>
      <c r="BJ97" s="101"/>
      <c r="BK97" s="101"/>
      <c r="BL97" s="101"/>
      <c r="BM97" s="101"/>
      <c r="BN97" s="101"/>
      <c r="BO97" s="101"/>
      <c r="BP97" s="101"/>
      <c r="BQ97" s="108">
        <v>91</v>
      </c>
      <c r="BR97" s="107"/>
      <c r="BS97" s="936"/>
      <c r="BT97" s="937"/>
      <c r="BU97" s="937"/>
      <c r="BV97" s="937"/>
      <c r="BW97" s="937"/>
      <c r="BX97" s="937"/>
      <c r="BY97" s="937"/>
      <c r="BZ97" s="937"/>
      <c r="CA97" s="937"/>
      <c r="CB97" s="937"/>
      <c r="CC97" s="937"/>
      <c r="CD97" s="937"/>
      <c r="CE97" s="937"/>
      <c r="CF97" s="937"/>
      <c r="CG97" s="938"/>
      <c r="CH97" s="939"/>
      <c r="CI97" s="940"/>
      <c r="CJ97" s="940"/>
      <c r="CK97" s="940"/>
      <c r="CL97" s="941"/>
      <c r="CM97" s="939"/>
      <c r="CN97" s="940"/>
      <c r="CO97" s="940"/>
      <c r="CP97" s="940"/>
      <c r="CQ97" s="941"/>
      <c r="CR97" s="939"/>
      <c r="CS97" s="940"/>
      <c r="CT97" s="940"/>
      <c r="CU97" s="940"/>
      <c r="CV97" s="941"/>
      <c r="CW97" s="939"/>
      <c r="CX97" s="940"/>
      <c r="CY97" s="940"/>
      <c r="CZ97" s="940"/>
      <c r="DA97" s="941"/>
      <c r="DB97" s="939"/>
      <c r="DC97" s="940"/>
      <c r="DD97" s="940"/>
      <c r="DE97" s="940"/>
      <c r="DF97" s="941"/>
      <c r="DG97" s="939"/>
      <c r="DH97" s="940"/>
      <c r="DI97" s="940"/>
      <c r="DJ97" s="940"/>
      <c r="DK97" s="941"/>
      <c r="DL97" s="939"/>
      <c r="DM97" s="940"/>
      <c r="DN97" s="940"/>
      <c r="DO97" s="940"/>
      <c r="DP97" s="941"/>
      <c r="DQ97" s="939"/>
      <c r="DR97" s="940"/>
      <c r="DS97" s="940"/>
      <c r="DT97" s="940"/>
      <c r="DU97" s="941"/>
      <c r="DV97" s="936"/>
      <c r="DW97" s="937"/>
      <c r="DX97" s="937"/>
      <c r="DY97" s="937"/>
      <c r="DZ97" s="942"/>
      <c r="EA97" s="88"/>
    </row>
    <row r="98" spans="1:131" ht="26.25" hidden="1" customHeight="1" x14ac:dyDescent="0.15">
      <c r="A98" s="105"/>
      <c r="B98" s="104"/>
      <c r="C98" s="104"/>
      <c r="D98" s="104"/>
      <c r="E98" s="104"/>
      <c r="F98" s="104"/>
      <c r="G98" s="104"/>
      <c r="H98" s="104"/>
      <c r="I98" s="104"/>
      <c r="J98" s="104"/>
      <c r="K98" s="104"/>
      <c r="L98" s="104"/>
      <c r="M98" s="104"/>
      <c r="N98" s="104"/>
      <c r="O98" s="104"/>
      <c r="P98" s="104"/>
      <c r="Q98" s="103"/>
      <c r="R98" s="103"/>
      <c r="S98" s="103"/>
      <c r="T98" s="103"/>
      <c r="U98" s="103"/>
      <c r="V98" s="103"/>
      <c r="W98" s="103"/>
      <c r="X98" s="103"/>
      <c r="Y98" s="103"/>
      <c r="Z98" s="103"/>
      <c r="AA98" s="103"/>
      <c r="AB98" s="103"/>
      <c r="AC98" s="103"/>
      <c r="AD98" s="103"/>
      <c r="AE98" s="103"/>
      <c r="AF98" s="103"/>
      <c r="AG98" s="103"/>
      <c r="AH98" s="103"/>
      <c r="AI98" s="103"/>
      <c r="AJ98" s="103"/>
      <c r="AK98" s="103"/>
      <c r="AL98" s="103"/>
      <c r="AM98" s="103"/>
      <c r="AN98" s="103"/>
      <c r="AO98" s="103"/>
      <c r="AP98" s="103"/>
      <c r="AQ98" s="103"/>
      <c r="AR98" s="103"/>
      <c r="AS98" s="103"/>
      <c r="AT98" s="103"/>
      <c r="AU98" s="103"/>
      <c r="AV98" s="103"/>
      <c r="AW98" s="103"/>
      <c r="AX98" s="103"/>
      <c r="AY98" s="103"/>
      <c r="AZ98" s="102"/>
      <c r="BA98" s="102"/>
      <c r="BB98" s="102"/>
      <c r="BC98" s="102"/>
      <c r="BD98" s="102"/>
      <c r="BE98" s="101"/>
      <c r="BF98" s="101"/>
      <c r="BG98" s="101"/>
      <c r="BH98" s="101"/>
      <c r="BI98" s="101"/>
      <c r="BJ98" s="101"/>
      <c r="BK98" s="101"/>
      <c r="BL98" s="101"/>
      <c r="BM98" s="101"/>
      <c r="BN98" s="101"/>
      <c r="BO98" s="101"/>
      <c r="BP98" s="101"/>
      <c r="BQ98" s="108">
        <v>92</v>
      </c>
      <c r="BR98" s="107"/>
      <c r="BS98" s="936"/>
      <c r="BT98" s="937"/>
      <c r="BU98" s="937"/>
      <c r="BV98" s="937"/>
      <c r="BW98" s="937"/>
      <c r="BX98" s="937"/>
      <c r="BY98" s="937"/>
      <c r="BZ98" s="937"/>
      <c r="CA98" s="937"/>
      <c r="CB98" s="937"/>
      <c r="CC98" s="937"/>
      <c r="CD98" s="937"/>
      <c r="CE98" s="937"/>
      <c r="CF98" s="937"/>
      <c r="CG98" s="938"/>
      <c r="CH98" s="939"/>
      <c r="CI98" s="940"/>
      <c r="CJ98" s="940"/>
      <c r="CK98" s="940"/>
      <c r="CL98" s="941"/>
      <c r="CM98" s="939"/>
      <c r="CN98" s="940"/>
      <c r="CO98" s="940"/>
      <c r="CP98" s="940"/>
      <c r="CQ98" s="941"/>
      <c r="CR98" s="939"/>
      <c r="CS98" s="940"/>
      <c r="CT98" s="940"/>
      <c r="CU98" s="940"/>
      <c r="CV98" s="941"/>
      <c r="CW98" s="939"/>
      <c r="CX98" s="940"/>
      <c r="CY98" s="940"/>
      <c r="CZ98" s="940"/>
      <c r="DA98" s="941"/>
      <c r="DB98" s="939"/>
      <c r="DC98" s="940"/>
      <c r="DD98" s="940"/>
      <c r="DE98" s="940"/>
      <c r="DF98" s="941"/>
      <c r="DG98" s="939"/>
      <c r="DH98" s="940"/>
      <c r="DI98" s="940"/>
      <c r="DJ98" s="940"/>
      <c r="DK98" s="941"/>
      <c r="DL98" s="939"/>
      <c r="DM98" s="940"/>
      <c r="DN98" s="940"/>
      <c r="DO98" s="940"/>
      <c r="DP98" s="941"/>
      <c r="DQ98" s="939"/>
      <c r="DR98" s="940"/>
      <c r="DS98" s="940"/>
      <c r="DT98" s="940"/>
      <c r="DU98" s="941"/>
      <c r="DV98" s="936"/>
      <c r="DW98" s="937"/>
      <c r="DX98" s="937"/>
      <c r="DY98" s="937"/>
      <c r="DZ98" s="942"/>
      <c r="EA98" s="88"/>
    </row>
    <row r="99" spans="1:131" ht="26.25" hidden="1" customHeight="1" x14ac:dyDescent="0.15">
      <c r="A99" s="105"/>
      <c r="B99" s="104"/>
      <c r="C99" s="104"/>
      <c r="D99" s="104"/>
      <c r="E99" s="104"/>
      <c r="F99" s="104"/>
      <c r="G99" s="104"/>
      <c r="H99" s="104"/>
      <c r="I99" s="104"/>
      <c r="J99" s="104"/>
      <c r="K99" s="104"/>
      <c r="L99" s="104"/>
      <c r="M99" s="104"/>
      <c r="N99" s="104"/>
      <c r="O99" s="104"/>
      <c r="P99" s="104"/>
      <c r="Q99" s="103"/>
      <c r="R99" s="103"/>
      <c r="S99" s="103"/>
      <c r="T99" s="103"/>
      <c r="U99" s="103"/>
      <c r="V99" s="103"/>
      <c r="W99" s="103"/>
      <c r="X99" s="103"/>
      <c r="Y99" s="103"/>
      <c r="Z99" s="103"/>
      <c r="AA99" s="103"/>
      <c r="AB99" s="103"/>
      <c r="AC99" s="103"/>
      <c r="AD99" s="103"/>
      <c r="AE99" s="103"/>
      <c r="AF99" s="103"/>
      <c r="AG99" s="103"/>
      <c r="AH99" s="103"/>
      <c r="AI99" s="103"/>
      <c r="AJ99" s="103"/>
      <c r="AK99" s="103"/>
      <c r="AL99" s="103"/>
      <c r="AM99" s="103"/>
      <c r="AN99" s="103"/>
      <c r="AO99" s="103"/>
      <c r="AP99" s="103"/>
      <c r="AQ99" s="103"/>
      <c r="AR99" s="103"/>
      <c r="AS99" s="103"/>
      <c r="AT99" s="103"/>
      <c r="AU99" s="103"/>
      <c r="AV99" s="103"/>
      <c r="AW99" s="103"/>
      <c r="AX99" s="103"/>
      <c r="AY99" s="103"/>
      <c r="AZ99" s="102"/>
      <c r="BA99" s="102"/>
      <c r="BB99" s="102"/>
      <c r="BC99" s="102"/>
      <c r="BD99" s="102"/>
      <c r="BE99" s="101"/>
      <c r="BF99" s="101"/>
      <c r="BG99" s="101"/>
      <c r="BH99" s="101"/>
      <c r="BI99" s="101"/>
      <c r="BJ99" s="101"/>
      <c r="BK99" s="101"/>
      <c r="BL99" s="101"/>
      <c r="BM99" s="101"/>
      <c r="BN99" s="101"/>
      <c r="BO99" s="101"/>
      <c r="BP99" s="101"/>
      <c r="BQ99" s="108">
        <v>93</v>
      </c>
      <c r="BR99" s="107"/>
      <c r="BS99" s="936"/>
      <c r="BT99" s="937"/>
      <c r="BU99" s="937"/>
      <c r="BV99" s="937"/>
      <c r="BW99" s="937"/>
      <c r="BX99" s="937"/>
      <c r="BY99" s="937"/>
      <c r="BZ99" s="937"/>
      <c r="CA99" s="937"/>
      <c r="CB99" s="937"/>
      <c r="CC99" s="937"/>
      <c r="CD99" s="937"/>
      <c r="CE99" s="937"/>
      <c r="CF99" s="937"/>
      <c r="CG99" s="938"/>
      <c r="CH99" s="939"/>
      <c r="CI99" s="940"/>
      <c r="CJ99" s="940"/>
      <c r="CK99" s="940"/>
      <c r="CL99" s="941"/>
      <c r="CM99" s="939"/>
      <c r="CN99" s="940"/>
      <c r="CO99" s="940"/>
      <c r="CP99" s="940"/>
      <c r="CQ99" s="941"/>
      <c r="CR99" s="939"/>
      <c r="CS99" s="940"/>
      <c r="CT99" s="940"/>
      <c r="CU99" s="940"/>
      <c r="CV99" s="941"/>
      <c r="CW99" s="939"/>
      <c r="CX99" s="940"/>
      <c r="CY99" s="940"/>
      <c r="CZ99" s="940"/>
      <c r="DA99" s="941"/>
      <c r="DB99" s="939"/>
      <c r="DC99" s="940"/>
      <c r="DD99" s="940"/>
      <c r="DE99" s="940"/>
      <c r="DF99" s="941"/>
      <c r="DG99" s="939"/>
      <c r="DH99" s="940"/>
      <c r="DI99" s="940"/>
      <c r="DJ99" s="940"/>
      <c r="DK99" s="941"/>
      <c r="DL99" s="939"/>
      <c r="DM99" s="940"/>
      <c r="DN99" s="940"/>
      <c r="DO99" s="940"/>
      <c r="DP99" s="941"/>
      <c r="DQ99" s="939"/>
      <c r="DR99" s="940"/>
      <c r="DS99" s="940"/>
      <c r="DT99" s="940"/>
      <c r="DU99" s="941"/>
      <c r="DV99" s="936"/>
      <c r="DW99" s="937"/>
      <c r="DX99" s="937"/>
      <c r="DY99" s="937"/>
      <c r="DZ99" s="942"/>
      <c r="EA99" s="88"/>
    </row>
    <row r="100" spans="1:131" ht="26.25" hidden="1" customHeight="1" x14ac:dyDescent="0.15">
      <c r="A100" s="105"/>
      <c r="B100" s="104"/>
      <c r="C100" s="104"/>
      <c r="D100" s="104"/>
      <c r="E100" s="104"/>
      <c r="F100" s="104"/>
      <c r="G100" s="104"/>
      <c r="H100" s="104"/>
      <c r="I100" s="104"/>
      <c r="J100" s="104"/>
      <c r="K100" s="104"/>
      <c r="L100" s="104"/>
      <c r="M100" s="104"/>
      <c r="N100" s="104"/>
      <c r="O100" s="104"/>
      <c r="P100" s="104"/>
      <c r="Q100" s="103"/>
      <c r="R100" s="103"/>
      <c r="S100" s="103"/>
      <c r="T100" s="103"/>
      <c r="U100" s="103"/>
      <c r="V100" s="103"/>
      <c r="W100" s="103"/>
      <c r="X100" s="103"/>
      <c r="Y100" s="103"/>
      <c r="Z100" s="103"/>
      <c r="AA100" s="103"/>
      <c r="AB100" s="103"/>
      <c r="AC100" s="103"/>
      <c r="AD100" s="103"/>
      <c r="AE100" s="103"/>
      <c r="AF100" s="103"/>
      <c r="AG100" s="103"/>
      <c r="AH100" s="103"/>
      <c r="AI100" s="103"/>
      <c r="AJ100" s="103"/>
      <c r="AK100" s="103"/>
      <c r="AL100" s="103"/>
      <c r="AM100" s="103"/>
      <c r="AN100" s="103"/>
      <c r="AO100" s="103"/>
      <c r="AP100" s="103"/>
      <c r="AQ100" s="103"/>
      <c r="AR100" s="103"/>
      <c r="AS100" s="103"/>
      <c r="AT100" s="103"/>
      <c r="AU100" s="103"/>
      <c r="AV100" s="103"/>
      <c r="AW100" s="103"/>
      <c r="AX100" s="103"/>
      <c r="AY100" s="103"/>
      <c r="AZ100" s="102"/>
      <c r="BA100" s="102"/>
      <c r="BB100" s="102"/>
      <c r="BC100" s="102"/>
      <c r="BD100" s="102"/>
      <c r="BE100" s="101"/>
      <c r="BF100" s="101"/>
      <c r="BG100" s="101"/>
      <c r="BH100" s="101"/>
      <c r="BI100" s="101"/>
      <c r="BJ100" s="101"/>
      <c r="BK100" s="101"/>
      <c r="BL100" s="101"/>
      <c r="BM100" s="101"/>
      <c r="BN100" s="101"/>
      <c r="BO100" s="101"/>
      <c r="BP100" s="101"/>
      <c r="BQ100" s="108">
        <v>94</v>
      </c>
      <c r="BR100" s="107"/>
      <c r="BS100" s="936"/>
      <c r="BT100" s="937"/>
      <c r="BU100" s="937"/>
      <c r="BV100" s="937"/>
      <c r="BW100" s="937"/>
      <c r="BX100" s="937"/>
      <c r="BY100" s="937"/>
      <c r="BZ100" s="937"/>
      <c r="CA100" s="937"/>
      <c r="CB100" s="937"/>
      <c r="CC100" s="937"/>
      <c r="CD100" s="937"/>
      <c r="CE100" s="937"/>
      <c r="CF100" s="937"/>
      <c r="CG100" s="938"/>
      <c r="CH100" s="939"/>
      <c r="CI100" s="940"/>
      <c r="CJ100" s="940"/>
      <c r="CK100" s="940"/>
      <c r="CL100" s="941"/>
      <c r="CM100" s="939"/>
      <c r="CN100" s="940"/>
      <c r="CO100" s="940"/>
      <c r="CP100" s="940"/>
      <c r="CQ100" s="941"/>
      <c r="CR100" s="939"/>
      <c r="CS100" s="940"/>
      <c r="CT100" s="940"/>
      <c r="CU100" s="940"/>
      <c r="CV100" s="941"/>
      <c r="CW100" s="939"/>
      <c r="CX100" s="940"/>
      <c r="CY100" s="940"/>
      <c r="CZ100" s="940"/>
      <c r="DA100" s="941"/>
      <c r="DB100" s="939"/>
      <c r="DC100" s="940"/>
      <c r="DD100" s="940"/>
      <c r="DE100" s="940"/>
      <c r="DF100" s="941"/>
      <c r="DG100" s="939"/>
      <c r="DH100" s="940"/>
      <c r="DI100" s="940"/>
      <c r="DJ100" s="940"/>
      <c r="DK100" s="941"/>
      <c r="DL100" s="939"/>
      <c r="DM100" s="940"/>
      <c r="DN100" s="940"/>
      <c r="DO100" s="940"/>
      <c r="DP100" s="941"/>
      <c r="DQ100" s="939"/>
      <c r="DR100" s="940"/>
      <c r="DS100" s="940"/>
      <c r="DT100" s="940"/>
      <c r="DU100" s="941"/>
      <c r="DV100" s="936"/>
      <c r="DW100" s="937"/>
      <c r="DX100" s="937"/>
      <c r="DY100" s="937"/>
      <c r="DZ100" s="942"/>
      <c r="EA100" s="88"/>
    </row>
    <row r="101" spans="1:131" ht="26.25" hidden="1" customHeight="1" x14ac:dyDescent="0.15">
      <c r="A101" s="105"/>
      <c r="B101" s="104"/>
      <c r="C101" s="104"/>
      <c r="D101" s="104"/>
      <c r="E101" s="104"/>
      <c r="F101" s="104"/>
      <c r="G101" s="104"/>
      <c r="H101" s="104"/>
      <c r="I101" s="104"/>
      <c r="J101" s="104"/>
      <c r="K101" s="104"/>
      <c r="L101" s="104"/>
      <c r="M101" s="104"/>
      <c r="N101" s="104"/>
      <c r="O101" s="104"/>
      <c r="P101" s="104"/>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3"/>
      <c r="AN101" s="103"/>
      <c r="AO101" s="103"/>
      <c r="AP101" s="103"/>
      <c r="AQ101" s="103"/>
      <c r="AR101" s="103"/>
      <c r="AS101" s="103"/>
      <c r="AT101" s="103"/>
      <c r="AU101" s="103"/>
      <c r="AV101" s="103"/>
      <c r="AW101" s="103"/>
      <c r="AX101" s="103"/>
      <c r="AY101" s="103"/>
      <c r="AZ101" s="102"/>
      <c r="BA101" s="102"/>
      <c r="BB101" s="102"/>
      <c r="BC101" s="102"/>
      <c r="BD101" s="102"/>
      <c r="BE101" s="101"/>
      <c r="BF101" s="101"/>
      <c r="BG101" s="101"/>
      <c r="BH101" s="101"/>
      <c r="BI101" s="101"/>
      <c r="BJ101" s="101"/>
      <c r="BK101" s="101"/>
      <c r="BL101" s="101"/>
      <c r="BM101" s="101"/>
      <c r="BN101" s="101"/>
      <c r="BO101" s="101"/>
      <c r="BP101" s="101"/>
      <c r="BQ101" s="108">
        <v>95</v>
      </c>
      <c r="BR101" s="107"/>
      <c r="BS101" s="936"/>
      <c r="BT101" s="937"/>
      <c r="BU101" s="937"/>
      <c r="BV101" s="937"/>
      <c r="BW101" s="937"/>
      <c r="BX101" s="937"/>
      <c r="BY101" s="937"/>
      <c r="BZ101" s="937"/>
      <c r="CA101" s="937"/>
      <c r="CB101" s="937"/>
      <c r="CC101" s="937"/>
      <c r="CD101" s="937"/>
      <c r="CE101" s="937"/>
      <c r="CF101" s="937"/>
      <c r="CG101" s="938"/>
      <c r="CH101" s="939"/>
      <c r="CI101" s="940"/>
      <c r="CJ101" s="940"/>
      <c r="CK101" s="940"/>
      <c r="CL101" s="941"/>
      <c r="CM101" s="939"/>
      <c r="CN101" s="940"/>
      <c r="CO101" s="940"/>
      <c r="CP101" s="940"/>
      <c r="CQ101" s="941"/>
      <c r="CR101" s="939"/>
      <c r="CS101" s="940"/>
      <c r="CT101" s="940"/>
      <c r="CU101" s="940"/>
      <c r="CV101" s="941"/>
      <c r="CW101" s="939"/>
      <c r="CX101" s="940"/>
      <c r="CY101" s="940"/>
      <c r="CZ101" s="940"/>
      <c r="DA101" s="941"/>
      <c r="DB101" s="939"/>
      <c r="DC101" s="940"/>
      <c r="DD101" s="940"/>
      <c r="DE101" s="940"/>
      <c r="DF101" s="941"/>
      <c r="DG101" s="939"/>
      <c r="DH101" s="940"/>
      <c r="DI101" s="940"/>
      <c r="DJ101" s="940"/>
      <c r="DK101" s="941"/>
      <c r="DL101" s="939"/>
      <c r="DM101" s="940"/>
      <c r="DN101" s="940"/>
      <c r="DO101" s="940"/>
      <c r="DP101" s="941"/>
      <c r="DQ101" s="939"/>
      <c r="DR101" s="940"/>
      <c r="DS101" s="940"/>
      <c r="DT101" s="940"/>
      <c r="DU101" s="941"/>
      <c r="DV101" s="936"/>
      <c r="DW101" s="937"/>
      <c r="DX101" s="937"/>
      <c r="DY101" s="937"/>
      <c r="DZ101" s="942"/>
      <c r="EA101" s="88"/>
    </row>
    <row r="102" spans="1:131" ht="26.25" customHeight="1" thickBot="1" x14ac:dyDescent="0.2">
      <c r="A102" s="105"/>
      <c r="B102" s="104"/>
      <c r="C102" s="104"/>
      <c r="D102" s="104"/>
      <c r="E102" s="104"/>
      <c r="F102" s="104"/>
      <c r="G102" s="104"/>
      <c r="H102" s="104"/>
      <c r="I102" s="104"/>
      <c r="J102" s="104"/>
      <c r="K102" s="104"/>
      <c r="L102" s="104"/>
      <c r="M102" s="104"/>
      <c r="N102" s="104"/>
      <c r="O102" s="104"/>
      <c r="P102" s="104"/>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3"/>
      <c r="AM102" s="103"/>
      <c r="AN102" s="103"/>
      <c r="AO102" s="103"/>
      <c r="AP102" s="103"/>
      <c r="AQ102" s="103"/>
      <c r="AR102" s="103"/>
      <c r="AS102" s="103"/>
      <c r="AT102" s="103"/>
      <c r="AU102" s="103"/>
      <c r="AV102" s="103"/>
      <c r="AW102" s="103"/>
      <c r="AX102" s="103"/>
      <c r="AY102" s="103"/>
      <c r="AZ102" s="102"/>
      <c r="BA102" s="102"/>
      <c r="BB102" s="102"/>
      <c r="BC102" s="102"/>
      <c r="BD102" s="102"/>
      <c r="BE102" s="101"/>
      <c r="BF102" s="101"/>
      <c r="BG102" s="101"/>
      <c r="BH102" s="101"/>
      <c r="BI102" s="101"/>
      <c r="BJ102" s="101"/>
      <c r="BK102" s="101"/>
      <c r="BL102" s="101"/>
      <c r="BM102" s="101"/>
      <c r="BN102" s="101"/>
      <c r="BO102" s="101"/>
      <c r="BP102" s="101"/>
      <c r="BQ102" s="106" t="s">
        <v>376</v>
      </c>
      <c r="BR102" s="943" t="s">
        <v>375</v>
      </c>
      <c r="BS102" s="944"/>
      <c r="BT102" s="944"/>
      <c r="BU102" s="944"/>
      <c r="BV102" s="944"/>
      <c r="BW102" s="944"/>
      <c r="BX102" s="944"/>
      <c r="BY102" s="944"/>
      <c r="BZ102" s="944"/>
      <c r="CA102" s="944"/>
      <c r="CB102" s="944"/>
      <c r="CC102" s="944"/>
      <c r="CD102" s="944"/>
      <c r="CE102" s="944"/>
      <c r="CF102" s="944"/>
      <c r="CG102" s="945"/>
      <c r="CH102" s="946"/>
      <c r="CI102" s="947"/>
      <c r="CJ102" s="947"/>
      <c r="CK102" s="947"/>
      <c r="CL102" s="948"/>
      <c r="CM102" s="946"/>
      <c r="CN102" s="947"/>
      <c r="CO102" s="947"/>
      <c r="CP102" s="947"/>
      <c r="CQ102" s="948"/>
      <c r="CR102" s="949"/>
      <c r="CS102" s="950"/>
      <c r="CT102" s="950"/>
      <c r="CU102" s="950"/>
      <c r="CV102" s="951"/>
      <c r="CW102" s="949"/>
      <c r="CX102" s="950"/>
      <c r="CY102" s="950"/>
      <c r="CZ102" s="950"/>
      <c r="DA102" s="951"/>
      <c r="DB102" s="949"/>
      <c r="DC102" s="950"/>
      <c r="DD102" s="950"/>
      <c r="DE102" s="950"/>
      <c r="DF102" s="951"/>
      <c r="DG102" s="949"/>
      <c r="DH102" s="950"/>
      <c r="DI102" s="950"/>
      <c r="DJ102" s="950"/>
      <c r="DK102" s="951"/>
      <c r="DL102" s="949"/>
      <c r="DM102" s="950"/>
      <c r="DN102" s="950"/>
      <c r="DO102" s="950"/>
      <c r="DP102" s="951"/>
      <c r="DQ102" s="949"/>
      <c r="DR102" s="950"/>
      <c r="DS102" s="950"/>
      <c r="DT102" s="950"/>
      <c r="DU102" s="951"/>
      <c r="DV102" s="943"/>
      <c r="DW102" s="944"/>
      <c r="DX102" s="944"/>
      <c r="DY102" s="944"/>
      <c r="DZ102" s="952"/>
      <c r="EA102" s="88"/>
    </row>
    <row r="103" spans="1:131" ht="26.25" customHeight="1" x14ac:dyDescent="0.15">
      <c r="A103" s="105"/>
      <c r="B103" s="104"/>
      <c r="C103" s="104"/>
      <c r="D103" s="104"/>
      <c r="E103" s="104"/>
      <c r="F103" s="104"/>
      <c r="G103" s="104"/>
      <c r="H103" s="104"/>
      <c r="I103" s="104"/>
      <c r="J103" s="104"/>
      <c r="K103" s="104"/>
      <c r="L103" s="104"/>
      <c r="M103" s="104"/>
      <c r="N103" s="104"/>
      <c r="O103" s="104"/>
      <c r="P103" s="104"/>
      <c r="Q103" s="103"/>
      <c r="R103" s="103"/>
      <c r="S103" s="103"/>
      <c r="T103" s="103"/>
      <c r="U103" s="103"/>
      <c r="V103" s="103"/>
      <c r="W103" s="103"/>
      <c r="X103" s="103"/>
      <c r="Y103" s="103"/>
      <c r="Z103" s="103"/>
      <c r="AA103" s="103"/>
      <c r="AB103" s="103"/>
      <c r="AC103" s="103"/>
      <c r="AD103" s="103"/>
      <c r="AE103" s="103"/>
      <c r="AF103" s="103"/>
      <c r="AG103" s="103"/>
      <c r="AH103" s="103"/>
      <c r="AI103" s="103"/>
      <c r="AJ103" s="103"/>
      <c r="AK103" s="103"/>
      <c r="AL103" s="103"/>
      <c r="AM103" s="103"/>
      <c r="AN103" s="103"/>
      <c r="AO103" s="103"/>
      <c r="AP103" s="103"/>
      <c r="AQ103" s="103"/>
      <c r="AR103" s="103"/>
      <c r="AS103" s="103"/>
      <c r="AT103" s="103"/>
      <c r="AU103" s="103"/>
      <c r="AV103" s="103"/>
      <c r="AW103" s="103"/>
      <c r="AX103" s="103"/>
      <c r="AY103" s="103"/>
      <c r="AZ103" s="102"/>
      <c r="BA103" s="102"/>
      <c r="BB103" s="102"/>
      <c r="BC103" s="102"/>
      <c r="BD103" s="102"/>
      <c r="BE103" s="101"/>
      <c r="BF103" s="101"/>
      <c r="BG103" s="101"/>
      <c r="BH103" s="101"/>
      <c r="BI103" s="101"/>
      <c r="BJ103" s="101"/>
      <c r="BK103" s="101"/>
      <c r="BL103" s="101"/>
      <c r="BM103" s="101"/>
      <c r="BN103" s="101"/>
      <c r="BO103" s="101"/>
      <c r="BP103" s="101"/>
      <c r="BQ103" s="929" t="s">
        <v>374</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88"/>
    </row>
    <row r="104" spans="1:131" ht="26.25" customHeight="1" x14ac:dyDescent="0.15">
      <c r="A104" s="105"/>
      <c r="B104" s="104"/>
      <c r="C104" s="104"/>
      <c r="D104" s="104"/>
      <c r="E104" s="104"/>
      <c r="F104" s="104"/>
      <c r="G104" s="104"/>
      <c r="H104" s="104"/>
      <c r="I104" s="104"/>
      <c r="J104" s="104"/>
      <c r="K104" s="104"/>
      <c r="L104" s="104"/>
      <c r="M104" s="104"/>
      <c r="N104" s="104"/>
      <c r="O104" s="104"/>
      <c r="P104" s="104"/>
      <c r="Q104" s="103"/>
      <c r="R104" s="103"/>
      <c r="S104" s="103"/>
      <c r="T104" s="103"/>
      <c r="U104" s="103"/>
      <c r="V104" s="103"/>
      <c r="W104" s="103"/>
      <c r="X104" s="103"/>
      <c r="Y104" s="103"/>
      <c r="Z104" s="103"/>
      <c r="AA104" s="103"/>
      <c r="AB104" s="103"/>
      <c r="AC104" s="103"/>
      <c r="AD104" s="103"/>
      <c r="AE104" s="103"/>
      <c r="AF104" s="103"/>
      <c r="AG104" s="103"/>
      <c r="AH104" s="103"/>
      <c r="AI104" s="103"/>
      <c r="AJ104" s="103"/>
      <c r="AK104" s="103"/>
      <c r="AL104" s="103"/>
      <c r="AM104" s="103"/>
      <c r="AN104" s="103"/>
      <c r="AO104" s="103"/>
      <c r="AP104" s="103"/>
      <c r="AQ104" s="103"/>
      <c r="AR104" s="103"/>
      <c r="AS104" s="103"/>
      <c r="AT104" s="103"/>
      <c r="AU104" s="103"/>
      <c r="AV104" s="103"/>
      <c r="AW104" s="103"/>
      <c r="AX104" s="103"/>
      <c r="AY104" s="103"/>
      <c r="AZ104" s="102"/>
      <c r="BA104" s="102"/>
      <c r="BB104" s="102"/>
      <c r="BC104" s="102"/>
      <c r="BD104" s="102"/>
      <c r="BE104" s="101"/>
      <c r="BF104" s="101"/>
      <c r="BG104" s="101"/>
      <c r="BH104" s="101"/>
      <c r="BI104" s="101"/>
      <c r="BJ104" s="101"/>
      <c r="BK104" s="101"/>
      <c r="BL104" s="101"/>
      <c r="BM104" s="101"/>
      <c r="BN104" s="101"/>
      <c r="BO104" s="101"/>
      <c r="BP104" s="101"/>
      <c r="BQ104" s="930" t="s">
        <v>373</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88"/>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8"/>
      <c r="BR105" s="88"/>
      <c r="BS105" s="88"/>
      <c r="BT105" s="88"/>
      <c r="BU105" s="88"/>
      <c r="BV105" s="88"/>
      <c r="BW105" s="88"/>
      <c r="BX105" s="88"/>
      <c r="BY105" s="88"/>
      <c r="BZ105" s="88"/>
      <c r="CA105" s="88"/>
      <c r="CB105" s="88"/>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88"/>
      <c r="DD105" s="88"/>
      <c r="DE105" s="88"/>
      <c r="DF105" s="88"/>
      <c r="DG105" s="88"/>
      <c r="DH105" s="88"/>
      <c r="DI105" s="88"/>
      <c r="DJ105" s="88"/>
      <c r="DK105" s="88"/>
      <c r="DL105" s="88"/>
      <c r="DM105" s="88"/>
      <c r="DN105" s="88"/>
      <c r="DO105" s="88"/>
      <c r="DP105" s="88"/>
      <c r="DQ105" s="88"/>
      <c r="DR105" s="88"/>
      <c r="DS105" s="88"/>
      <c r="DT105" s="88"/>
      <c r="DU105" s="88"/>
      <c r="DV105" s="88"/>
      <c r="DW105" s="88"/>
      <c r="DX105" s="88"/>
      <c r="DY105" s="88"/>
      <c r="DZ105" s="88"/>
      <c r="EA105" s="88"/>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8"/>
      <c r="BR106" s="88"/>
      <c r="BS106" s="88"/>
      <c r="BT106" s="88"/>
      <c r="BU106" s="88"/>
      <c r="BV106" s="88"/>
      <c r="BW106" s="88"/>
      <c r="BX106" s="88"/>
      <c r="BY106" s="88"/>
      <c r="BZ106" s="88"/>
      <c r="CA106" s="88"/>
      <c r="CB106" s="88"/>
      <c r="CC106" s="88"/>
      <c r="CD106" s="88"/>
      <c r="CE106" s="88"/>
      <c r="CF106" s="88"/>
      <c r="CG106" s="88"/>
      <c r="CH106" s="88"/>
      <c r="CI106" s="88"/>
      <c r="CJ106" s="88"/>
      <c r="CK106" s="88"/>
      <c r="CL106" s="88"/>
      <c r="CM106" s="88"/>
      <c r="CN106" s="88"/>
      <c r="CO106" s="88"/>
      <c r="CP106" s="88"/>
      <c r="CQ106" s="88"/>
      <c r="CR106" s="88"/>
      <c r="CS106" s="88"/>
      <c r="CT106" s="88"/>
      <c r="CU106" s="88"/>
      <c r="CV106" s="88"/>
      <c r="CW106" s="88"/>
      <c r="CX106" s="88"/>
      <c r="CY106" s="88"/>
      <c r="CZ106" s="88"/>
      <c r="DA106" s="88"/>
      <c r="DB106" s="88"/>
      <c r="DC106" s="88"/>
      <c r="DD106" s="88"/>
      <c r="DE106" s="88"/>
      <c r="DF106" s="88"/>
      <c r="DG106" s="88"/>
      <c r="DH106" s="88"/>
      <c r="DI106" s="88"/>
      <c r="DJ106" s="88"/>
      <c r="DK106" s="88"/>
      <c r="DL106" s="88"/>
      <c r="DM106" s="88"/>
      <c r="DN106" s="88"/>
      <c r="DO106" s="88"/>
      <c r="DP106" s="88"/>
      <c r="DQ106" s="88"/>
      <c r="DR106" s="88"/>
      <c r="DS106" s="88"/>
      <c r="DT106" s="88"/>
      <c r="DU106" s="88"/>
      <c r="DV106" s="88"/>
      <c r="DW106" s="88"/>
      <c r="DX106" s="88"/>
      <c r="DY106" s="88"/>
      <c r="DZ106" s="88"/>
      <c r="EA106" s="88"/>
    </row>
    <row r="107" spans="1:131" s="88" customFormat="1" ht="26.25" customHeight="1" thickBot="1" x14ac:dyDescent="0.2">
      <c r="A107" s="100" t="s">
        <v>372</v>
      </c>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99"/>
      <c r="AN107" s="99"/>
      <c r="AO107" s="99"/>
      <c r="AP107" s="99"/>
      <c r="AQ107" s="99"/>
      <c r="AR107" s="99"/>
      <c r="AS107" s="99"/>
      <c r="AT107" s="99"/>
      <c r="AU107" s="100" t="s">
        <v>371</v>
      </c>
      <c r="AV107" s="99"/>
      <c r="AW107" s="99"/>
      <c r="AX107" s="99"/>
      <c r="AY107" s="99"/>
      <c r="AZ107" s="99"/>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c r="BW107" s="99"/>
      <c r="BX107" s="99"/>
      <c r="BY107" s="99"/>
      <c r="BZ107" s="99"/>
      <c r="CA107" s="99"/>
      <c r="CB107" s="99"/>
      <c r="CC107" s="99"/>
      <c r="CD107" s="99"/>
      <c r="CE107" s="99"/>
      <c r="CF107" s="99"/>
      <c r="CG107" s="99"/>
      <c r="CH107" s="99"/>
      <c r="CI107" s="99"/>
      <c r="CJ107" s="99"/>
      <c r="CK107" s="99"/>
      <c r="CL107" s="99"/>
      <c r="CM107" s="99"/>
      <c r="CN107" s="99"/>
      <c r="CO107" s="99"/>
      <c r="CP107" s="99"/>
      <c r="CQ107" s="99"/>
      <c r="CR107" s="99"/>
      <c r="CS107" s="99"/>
      <c r="CT107" s="99"/>
      <c r="CU107" s="99"/>
      <c r="CV107" s="99"/>
      <c r="CW107" s="99"/>
      <c r="CX107" s="99"/>
      <c r="CY107" s="99"/>
      <c r="CZ107" s="99"/>
      <c r="DA107" s="99"/>
      <c r="DB107" s="99"/>
      <c r="DC107" s="99"/>
      <c r="DD107" s="99"/>
      <c r="DE107" s="99"/>
      <c r="DF107" s="99"/>
      <c r="DG107" s="99"/>
      <c r="DH107" s="99"/>
      <c r="DI107" s="99"/>
      <c r="DJ107" s="99"/>
      <c r="DK107" s="99"/>
      <c r="DL107" s="99"/>
      <c r="DM107" s="99"/>
      <c r="DN107" s="99"/>
      <c r="DO107" s="99"/>
      <c r="DP107" s="99"/>
      <c r="DQ107" s="99"/>
      <c r="DR107" s="99"/>
      <c r="DS107" s="99"/>
      <c r="DT107" s="99"/>
      <c r="DU107" s="99"/>
      <c r="DV107" s="99"/>
      <c r="DW107" s="99"/>
      <c r="DX107" s="99"/>
      <c r="DY107" s="99"/>
      <c r="DZ107" s="99"/>
    </row>
    <row r="108" spans="1:131" s="88" customFormat="1" ht="26.25" customHeight="1" x14ac:dyDescent="0.15">
      <c r="A108" s="931" t="s">
        <v>370</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369</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88" customFormat="1" ht="26.25" customHeight="1" x14ac:dyDescent="0.15">
      <c r="A109" s="882" t="s">
        <v>368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92" t="s">
        <v>345</v>
      </c>
      <c r="AB109" s="883"/>
      <c r="AC109" s="883"/>
      <c r="AD109" s="883"/>
      <c r="AE109" s="884"/>
      <c r="AF109" s="892" t="s">
        <v>344</v>
      </c>
      <c r="AG109" s="883"/>
      <c r="AH109" s="883"/>
      <c r="AI109" s="883"/>
      <c r="AJ109" s="884"/>
      <c r="AK109" s="892" t="s">
        <v>204</v>
      </c>
      <c r="AL109" s="883"/>
      <c r="AM109" s="883"/>
      <c r="AN109" s="883"/>
      <c r="AO109" s="884"/>
      <c r="AP109" s="892" t="s">
        <v>343</v>
      </c>
      <c r="AQ109" s="883"/>
      <c r="AR109" s="883"/>
      <c r="AS109" s="883"/>
      <c r="AT109" s="934"/>
      <c r="AU109" s="882" t="s">
        <v>368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92" t="s">
        <v>345</v>
      </c>
      <c r="BR109" s="883"/>
      <c r="BS109" s="883"/>
      <c r="BT109" s="883"/>
      <c r="BU109" s="884"/>
      <c r="BV109" s="892" t="s">
        <v>344</v>
      </c>
      <c r="BW109" s="883"/>
      <c r="BX109" s="883"/>
      <c r="BY109" s="883"/>
      <c r="BZ109" s="884"/>
      <c r="CA109" s="892" t="s">
        <v>204</v>
      </c>
      <c r="CB109" s="883"/>
      <c r="CC109" s="883"/>
      <c r="CD109" s="883"/>
      <c r="CE109" s="884"/>
      <c r="CF109" s="935" t="s">
        <v>343</v>
      </c>
      <c r="CG109" s="935"/>
      <c r="CH109" s="935"/>
      <c r="CI109" s="935"/>
      <c r="CJ109" s="935"/>
      <c r="CK109" s="892" t="s">
        <v>346</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92" t="s">
        <v>345</v>
      </c>
      <c r="DH109" s="883"/>
      <c r="DI109" s="883"/>
      <c r="DJ109" s="883"/>
      <c r="DK109" s="884"/>
      <c r="DL109" s="892" t="s">
        <v>344</v>
      </c>
      <c r="DM109" s="883"/>
      <c r="DN109" s="883"/>
      <c r="DO109" s="883"/>
      <c r="DP109" s="884"/>
      <c r="DQ109" s="892" t="s">
        <v>204</v>
      </c>
      <c r="DR109" s="883"/>
      <c r="DS109" s="883"/>
      <c r="DT109" s="883"/>
      <c r="DU109" s="884"/>
      <c r="DV109" s="892" t="s">
        <v>343</v>
      </c>
      <c r="DW109" s="883"/>
      <c r="DX109" s="883"/>
      <c r="DY109" s="883"/>
      <c r="DZ109" s="934"/>
    </row>
    <row r="110" spans="1:131" s="88" customFormat="1" ht="26.25" customHeight="1" x14ac:dyDescent="0.15">
      <c r="A110" s="796" t="s">
        <v>367</v>
      </c>
      <c r="B110" s="797"/>
      <c r="C110" s="797"/>
      <c r="D110" s="797"/>
      <c r="E110" s="797"/>
      <c r="F110" s="797"/>
      <c r="G110" s="797"/>
      <c r="H110" s="797"/>
      <c r="I110" s="797"/>
      <c r="J110" s="797"/>
      <c r="K110" s="797"/>
      <c r="L110" s="797"/>
      <c r="M110" s="797"/>
      <c r="N110" s="797"/>
      <c r="O110" s="797"/>
      <c r="P110" s="797"/>
      <c r="Q110" s="797"/>
      <c r="R110" s="797"/>
      <c r="S110" s="797"/>
      <c r="T110" s="797"/>
      <c r="U110" s="797"/>
      <c r="V110" s="797"/>
      <c r="W110" s="797"/>
      <c r="X110" s="797"/>
      <c r="Y110" s="797"/>
      <c r="Z110" s="798"/>
      <c r="AA110" s="896">
        <v>470028</v>
      </c>
      <c r="AB110" s="897"/>
      <c r="AC110" s="897"/>
      <c r="AD110" s="897"/>
      <c r="AE110" s="898"/>
      <c r="AF110" s="915">
        <v>492299</v>
      </c>
      <c r="AG110" s="897"/>
      <c r="AH110" s="897"/>
      <c r="AI110" s="897"/>
      <c r="AJ110" s="898"/>
      <c r="AK110" s="915">
        <v>405125</v>
      </c>
      <c r="AL110" s="897"/>
      <c r="AM110" s="897"/>
      <c r="AN110" s="897"/>
      <c r="AO110" s="898"/>
      <c r="AP110" s="916">
        <v>21.4</v>
      </c>
      <c r="AQ110" s="917"/>
      <c r="AR110" s="917"/>
      <c r="AS110" s="917"/>
      <c r="AT110" s="918"/>
      <c r="AU110" s="909" t="s">
        <v>366</v>
      </c>
      <c r="AV110" s="910"/>
      <c r="AW110" s="910"/>
      <c r="AX110" s="910"/>
      <c r="AY110" s="910"/>
      <c r="AZ110" s="834" t="s">
        <v>365</v>
      </c>
      <c r="BA110" s="797"/>
      <c r="BB110" s="797"/>
      <c r="BC110" s="797"/>
      <c r="BD110" s="797"/>
      <c r="BE110" s="797"/>
      <c r="BF110" s="797"/>
      <c r="BG110" s="797"/>
      <c r="BH110" s="797"/>
      <c r="BI110" s="797"/>
      <c r="BJ110" s="797"/>
      <c r="BK110" s="797"/>
      <c r="BL110" s="797"/>
      <c r="BM110" s="797"/>
      <c r="BN110" s="797"/>
      <c r="BO110" s="797"/>
      <c r="BP110" s="798"/>
      <c r="BQ110" s="835">
        <v>4978342</v>
      </c>
      <c r="BR110" s="836"/>
      <c r="BS110" s="836"/>
      <c r="BT110" s="836"/>
      <c r="BU110" s="836"/>
      <c r="BV110" s="836">
        <v>4781857</v>
      </c>
      <c r="BW110" s="836"/>
      <c r="BX110" s="836"/>
      <c r="BY110" s="836"/>
      <c r="BZ110" s="836"/>
      <c r="CA110" s="836">
        <v>5031655</v>
      </c>
      <c r="CB110" s="836"/>
      <c r="CC110" s="836"/>
      <c r="CD110" s="836"/>
      <c r="CE110" s="836"/>
      <c r="CF110" s="857">
        <v>266.3</v>
      </c>
      <c r="CG110" s="858"/>
      <c r="CH110" s="858"/>
      <c r="CI110" s="858"/>
      <c r="CJ110" s="858"/>
      <c r="CK110" s="925" t="s">
        <v>341</v>
      </c>
      <c r="CL110" s="787"/>
      <c r="CM110" s="834" t="s">
        <v>340</v>
      </c>
      <c r="CN110" s="797"/>
      <c r="CO110" s="797"/>
      <c r="CP110" s="797"/>
      <c r="CQ110" s="797"/>
      <c r="CR110" s="797"/>
      <c r="CS110" s="797"/>
      <c r="CT110" s="797"/>
      <c r="CU110" s="797"/>
      <c r="CV110" s="797"/>
      <c r="CW110" s="797"/>
      <c r="CX110" s="797"/>
      <c r="CY110" s="797"/>
      <c r="CZ110" s="797"/>
      <c r="DA110" s="797"/>
      <c r="DB110" s="797"/>
      <c r="DC110" s="797"/>
      <c r="DD110" s="797"/>
      <c r="DE110" s="797"/>
      <c r="DF110" s="798"/>
      <c r="DG110" s="835" t="s">
        <v>46</v>
      </c>
      <c r="DH110" s="836"/>
      <c r="DI110" s="836"/>
      <c r="DJ110" s="836"/>
      <c r="DK110" s="836"/>
      <c r="DL110" s="836" t="s">
        <v>46</v>
      </c>
      <c r="DM110" s="836"/>
      <c r="DN110" s="836"/>
      <c r="DO110" s="836"/>
      <c r="DP110" s="836"/>
      <c r="DQ110" s="836" t="s">
        <v>46</v>
      </c>
      <c r="DR110" s="836"/>
      <c r="DS110" s="836"/>
      <c r="DT110" s="836"/>
      <c r="DU110" s="836"/>
      <c r="DV110" s="837" t="s">
        <v>46</v>
      </c>
      <c r="DW110" s="837"/>
      <c r="DX110" s="837"/>
      <c r="DY110" s="837"/>
      <c r="DZ110" s="838"/>
    </row>
    <row r="111" spans="1:131" s="88" customFormat="1" ht="26.25" customHeight="1" x14ac:dyDescent="0.15">
      <c r="A111" s="757" t="s">
        <v>364</v>
      </c>
      <c r="B111" s="758"/>
      <c r="C111" s="758"/>
      <c r="D111" s="758"/>
      <c r="E111" s="758"/>
      <c r="F111" s="758"/>
      <c r="G111" s="758"/>
      <c r="H111" s="758"/>
      <c r="I111" s="758"/>
      <c r="J111" s="758"/>
      <c r="K111" s="758"/>
      <c r="L111" s="758"/>
      <c r="M111" s="758"/>
      <c r="N111" s="758"/>
      <c r="O111" s="758"/>
      <c r="P111" s="758"/>
      <c r="Q111" s="758"/>
      <c r="R111" s="758"/>
      <c r="S111" s="758"/>
      <c r="T111" s="758"/>
      <c r="U111" s="758"/>
      <c r="V111" s="758"/>
      <c r="W111" s="758"/>
      <c r="X111" s="758"/>
      <c r="Y111" s="758"/>
      <c r="Z111" s="928"/>
      <c r="AA111" s="902" t="s">
        <v>46</v>
      </c>
      <c r="AB111" s="903"/>
      <c r="AC111" s="903"/>
      <c r="AD111" s="903"/>
      <c r="AE111" s="904"/>
      <c r="AF111" s="905" t="s">
        <v>46</v>
      </c>
      <c r="AG111" s="903"/>
      <c r="AH111" s="903"/>
      <c r="AI111" s="903"/>
      <c r="AJ111" s="904"/>
      <c r="AK111" s="905" t="s">
        <v>46</v>
      </c>
      <c r="AL111" s="903"/>
      <c r="AM111" s="903"/>
      <c r="AN111" s="903"/>
      <c r="AO111" s="904"/>
      <c r="AP111" s="906" t="s">
        <v>46</v>
      </c>
      <c r="AQ111" s="907"/>
      <c r="AR111" s="907"/>
      <c r="AS111" s="907"/>
      <c r="AT111" s="908"/>
      <c r="AU111" s="911"/>
      <c r="AV111" s="912"/>
      <c r="AW111" s="912"/>
      <c r="AX111" s="912"/>
      <c r="AY111" s="912"/>
      <c r="AZ111" s="792" t="s">
        <v>363</v>
      </c>
      <c r="BA111" s="777"/>
      <c r="BB111" s="777"/>
      <c r="BC111" s="777"/>
      <c r="BD111" s="777"/>
      <c r="BE111" s="777"/>
      <c r="BF111" s="777"/>
      <c r="BG111" s="777"/>
      <c r="BH111" s="777"/>
      <c r="BI111" s="777"/>
      <c r="BJ111" s="777"/>
      <c r="BK111" s="777"/>
      <c r="BL111" s="777"/>
      <c r="BM111" s="777"/>
      <c r="BN111" s="777"/>
      <c r="BO111" s="777"/>
      <c r="BP111" s="778"/>
      <c r="BQ111" s="823" t="s">
        <v>46</v>
      </c>
      <c r="BR111" s="824"/>
      <c r="BS111" s="824"/>
      <c r="BT111" s="824"/>
      <c r="BU111" s="824"/>
      <c r="BV111" s="824" t="s">
        <v>46</v>
      </c>
      <c r="BW111" s="824"/>
      <c r="BX111" s="824"/>
      <c r="BY111" s="824"/>
      <c r="BZ111" s="824"/>
      <c r="CA111" s="824" t="s">
        <v>46</v>
      </c>
      <c r="CB111" s="824"/>
      <c r="CC111" s="824"/>
      <c r="CD111" s="824"/>
      <c r="CE111" s="824"/>
      <c r="CF111" s="880" t="s">
        <v>46</v>
      </c>
      <c r="CG111" s="881"/>
      <c r="CH111" s="881"/>
      <c r="CI111" s="881"/>
      <c r="CJ111" s="881"/>
      <c r="CK111" s="926"/>
      <c r="CL111" s="789"/>
      <c r="CM111" s="792" t="s">
        <v>338</v>
      </c>
      <c r="CN111" s="777"/>
      <c r="CO111" s="777"/>
      <c r="CP111" s="777"/>
      <c r="CQ111" s="777"/>
      <c r="CR111" s="777"/>
      <c r="CS111" s="777"/>
      <c r="CT111" s="777"/>
      <c r="CU111" s="777"/>
      <c r="CV111" s="777"/>
      <c r="CW111" s="777"/>
      <c r="CX111" s="777"/>
      <c r="CY111" s="777"/>
      <c r="CZ111" s="777"/>
      <c r="DA111" s="777"/>
      <c r="DB111" s="777"/>
      <c r="DC111" s="777"/>
      <c r="DD111" s="777"/>
      <c r="DE111" s="777"/>
      <c r="DF111" s="778"/>
      <c r="DG111" s="823" t="s">
        <v>46</v>
      </c>
      <c r="DH111" s="824"/>
      <c r="DI111" s="824"/>
      <c r="DJ111" s="824"/>
      <c r="DK111" s="824"/>
      <c r="DL111" s="824" t="s">
        <v>46</v>
      </c>
      <c r="DM111" s="824"/>
      <c r="DN111" s="824"/>
      <c r="DO111" s="824"/>
      <c r="DP111" s="824"/>
      <c r="DQ111" s="824" t="s">
        <v>46</v>
      </c>
      <c r="DR111" s="824"/>
      <c r="DS111" s="824"/>
      <c r="DT111" s="824"/>
      <c r="DU111" s="824"/>
      <c r="DV111" s="821" t="s">
        <v>46</v>
      </c>
      <c r="DW111" s="821"/>
      <c r="DX111" s="821"/>
      <c r="DY111" s="821"/>
      <c r="DZ111" s="822"/>
    </row>
    <row r="112" spans="1:131" s="88" customFormat="1" ht="26.25" customHeight="1" x14ac:dyDescent="0.15">
      <c r="A112" s="919" t="s">
        <v>362</v>
      </c>
      <c r="B112" s="920"/>
      <c r="C112" s="777" t="s">
        <v>361</v>
      </c>
      <c r="D112" s="777"/>
      <c r="E112" s="777"/>
      <c r="F112" s="777"/>
      <c r="G112" s="777"/>
      <c r="H112" s="777"/>
      <c r="I112" s="777"/>
      <c r="J112" s="777"/>
      <c r="K112" s="777"/>
      <c r="L112" s="777"/>
      <c r="M112" s="777"/>
      <c r="N112" s="777"/>
      <c r="O112" s="777"/>
      <c r="P112" s="777"/>
      <c r="Q112" s="777"/>
      <c r="R112" s="777"/>
      <c r="S112" s="777"/>
      <c r="T112" s="777"/>
      <c r="U112" s="777"/>
      <c r="V112" s="777"/>
      <c r="W112" s="777"/>
      <c r="X112" s="777"/>
      <c r="Y112" s="777"/>
      <c r="Z112" s="778"/>
      <c r="AA112" s="762" t="s">
        <v>46</v>
      </c>
      <c r="AB112" s="763"/>
      <c r="AC112" s="763"/>
      <c r="AD112" s="763"/>
      <c r="AE112" s="764"/>
      <c r="AF112" s="765" t="s">
        <v>46</v>
      </c>
      <c r="AG112" s="763"/>
      <c r="AH112" s="763"/>
      <c r="AI112" s="763"/>
      <c r="AJ112" s="764"/>
      <c r="AK112" s="765" t="s">
        <v>46</v>
      </c>
      <c r="AL112" s="763"/>
      <c r="AM112" s="763"/>
      <c r="AN112" s="763"/>
      <c r="AO112" s="764"/>
      <c r="AP112" s="793" t="s">
        <v>46</v>
      </c>
      <c r="AQ112" s="794"/>
      <c r="AR112" s="794"/>
      <c r="AS112" s="794"/>
      <c r="AT112" s="795"/>
      <c r="AU112" s="911"/>
      <c r="AV112" s="912"/>
      <c r="AW112" s="912"/>
      <c r="AX112" s="912"/>
      <c r="AY112" s="912"/>
      <c r="AZ112" s="792" t="s">
        <v>360</v>
      </c>
      <c r="BA112" s="777"/>
      <c r="BB112" s="777"/>
      <c r="BC112" s="777"/>
      <c r="BD112" s="777"/>
      <c r="BE112" s="777"/>
      <c r="BF112" s="777"/>
      <c r="BG112" s="777"/>
      <c r="BH112" s="777"/>
      <c r="BI112" s="777"/>
      <c r="BJ112" s="777"/>
      <c r="BK112" s="777"/>
      <c r="BL112" s="777"/>
      <c r="BM112" s="777"/>
      <c r="BN112" s="777"/>
      <c r="BO112" s="777"/>
      <c r="BP112" s="778"/>
      <c r="BQ112" s="823">
        <v>1208236</v>
      </c>
      <c r="BR112" s="824"/>
      <c r="BS112" s="824"/>
      <c r="BT112" s="824"/>
      <c r="BU112" s="824"/>
      <c r="BV112" s="824">
        <v>1109102</v>
      </c>
      <c r="BW112" s="824"/>
      <c r="BX112" s="824"/>
      <c r="BY112" s="824"/>
      <c r="BZ112" s="824"/>
      <c r="CA112" s="824">
        <v>991018</v>
      </c>
      <c r="CB112" s="824"/>
      <c r="CC112" s="824"/>
      <c r="CD112" s="824"/>
      <c r="CE112" s="824"/>
      <c r="CF112" s="880">
        <v>52.4</v>
      </c>
      <c r="CG112" s="881"/>
      <c r="CH112" s="881"/>
      <c r="CI112" s="881"/>
      <c r="CJ112" s="881"/>
      <c r="CK112" s="926"/>
      <c r="CL112" s="789"/>
      <c r="CM112" s="792" t="s">
        <v>359</v>
      </c>
      <c r="CN112" s="777"/>
      <c r="CO112" s="777"/>
      <c r="CP112" s="777"/>
      <c r="CQ112" s="777"/>
      <c r="CR112" s="777"/>
      <c r="CS112" s="777"/>
      <c r="CT112" s="777"/>
      <c r="CU112" s="777"/>
      <c r="CV112" s="777"/>
      <c r="CW112" s="777"/>
      <c r="CX112" s="777"/>
      <c r="CY112" s="777"/>
      <c r="CZ112" s="777"/>
      <c r="DA112" s="777"/>
      <c r="DB112" s="777"/>
      <c r="DC112" s="777"/>
      <c r="DD112" s="777"/>
      <c r="DE112" s="777"/>
      <c r="DF112" s="778"/>
      <c r="DG112" s="823" t="s">
        <v>46</v>
      </c>
      <c r="DH112" s="824"/>
      <c r="DI112" s="824"/>
      <c r="DJ112" s="824"/>
      <c r="DK112" s="824"/>
      <c r="DL112" s="824" t="s">
        <v>46</v>
      </c>
      <c r="DM112" s="824"/>
      <c r="DN112" s="824"/>
      <c r="DO112" s="824"/>
      <c r="DP112" s="824"/>
      <c r="DQ112" s="824" t="s">
        <v>46</v>
      </c>
      <c r="DR112" s="824"/>
      <c r="DS112" s="824"/>
      <c r="DT112" s="824"/>
      <c r="DU112" s="824"/>
      <c r="DV112" s="821" t="s">
        <v>46</v>
      </c>
      <c r="DW112" s="821"/>
      <c r="DX112" s="821"/>
      <c r="DY112" s="821"/>
      <c r="DZ112" s="822"/>
    </row>
    <row r="113" spans="1:130" s="88" customFormat="1" ht="26.25" customHeight="1" x14ac:dyDescent="0.15">
      <c r="A113" s="921"/>
      <c r="B113" s="922"/>
      <c r="C113" s="777" t="s">
        <v>358</v>
      </c>
      <c r="D113" s="777"/>
      <c r="E113" s="777"/>
      <c r="F113" s="777"/>
      <c r="G113" s="777"/>
      <c r="H113" s="777"/>
      <c r="I113" s="777"/>
      <c r="J113" s="777"/>
      <c r="K113" s="777"/>
      <c r="L113" s="777"/>
      <c r="M113" s="777"/>
      <c r="N113" s="777"/>
      <c r="O113" s="777"/>
      <c r="P113" s="777"/>
      <c r="Q113" s="777"/>
      <c r="R113" s="777"/>
      <c r="S113" s="777"/>
      <c r="T113" s="777"/>
      <c r="U113" s="777"/>
      <c r="V113" s="777"/>
      <c r="W113" s="777"/>
      <c r="X113" s="777"/>
      <c r="Y113" s="777"/>
      <c r="Z113" s="778"/>
      <c r="AA113" s="902">
        <v>129511</v>
      </c>
      <c r="AB113" s="903"/>
      <c r="AC113" s="903"/>
      <c r="AD113" s="903"/>
      <c r="AE113" s="904"/>
      <c r="AF113" s="905">
        <v>129082</v>
      </c>
      <c r="AG113" s="903"/>
      <c r="AH113" s="903"/>
      <c r="AI113" s="903"/>
      <c r="AJ113" s="904"/>
      <c r="AK113" s="905">
        <v>121506</v>
      </c>
      <c r="AL113" s="903"/>
      <c r="AM113" s="903"/>
      <c r="AN113" s="903"/>
      <c r="AO113" s="904"/>
      <c r="AP113" s="906">
        <v>6.4</v>
      </c>
      <c r="AQ113" s="907"/>
      <c r="AR113" s="907"/>
      <c r="AS113" s="907"/>
      <c r="AT113" s="908"/>
      <c r="AU113" s="911"/>
      <c r="AV113" s="912"/>
      <c r="AW113" s="912"/>
      <c r="AX113" s="912"/>
      <c r="AY113" s="912"/>
      <c r="AZ113" s="792" t="s">
        <v>357</v>
      </c>
      <c r="BA113" s="777"/>
      <c r="BB113" s="777"/>
      <c r="BC113" s="777"/>
      <c r="BD113" s="777"/>
      <c r="BE113" s="777"/>
      <c r="BF113" s="777"/>
      <c r="BG113" s="777"/>
      <c r="BH113" s="777"/>
      <c r="BI113" s="777"/>
      <c r="BJ113" s="777"/>
      <c r="BK113" s="777"/>
      <c r="BL113" s="777"/>
      <c r="BM113" s="777"/>
      <c r="BN113" s="777"/>
      <c r="BO113" s="777"/>
      <c r="BP113" s="778"/>
      <c r="BQ113" s="823">
        <v>146896</v>
      </c>
      <c r="BR113" s="824"/>
      <c r="BS113" s="824"/>
      <c r="BT113" s="824"/>
      <c r="BU113" s="824"/>
      <c r="BV113" s="824">
        <v>10983</v>
      </c>
      <c r="BW113" s="824"/>
      <c r="BX113" s="824"/>
      <c r="BY113" s="824"/>
      <c r="BZ113" s="824"/>
      <c r="CA113" s="824">
        <v>8242</v>
      </c>
      <c r="CB113" s="824"/>
      <c r="CC113" s="824"/>
      <c r="CD113" s="824"/>
      <c r="CE113" s="824"/>
      <c r="CF113" s="880">
        <v>0.4</v>
      </c>
      <c r="CG113" s="881"/>
      <c r="CH113" s="881"/>
      <c r="CI113" s="881"/>
      <c r="CJ113" s="881"/>
      <c r="CK113" s="926"/>
      <c r="CL113" s="789"/>
      <c r="CM113" s="792" t="s">
        <v>356</v>
      </c>
      <c r="CN113" s="777"/>
      <c r="CO113" s="777"/>
      <c r="CP113" s="777"/>
      <c r="CQ113" s="777"/>
      <c r="CR113" s="777"/>
      <c r="CS113" s="777"/>
      <c r="CT113" s="777"/>
      <c r="CU113" s="777"/>
      <c r="CV113" s="777"/>
      <c r="CW113" s="777"/>
      <c r="CX113" s="777"/>
      <c r="CY113" s="777"/>
      <c r="CZ113" s="777"/>
      <c r="DA113" s="777"/>
      <c r="DB113" s="777"/>
      <c r="DC113" s="777"/>
      <c r="DD113" s="777"/>
      <c r="DE113" s="777"/>
      <c r="DF113" s="778"/>
      <c r="DG113" s="762" t="s">
        <v>46</v>
      </c>
      <c r="DH113" s="763"/>
      <c r="DI113" s="763"/>
      <c r="DJ113" s="763"/>
      <c r="DK113" s="764"/>
      <c r="DL113" s="765" t="s">
        <v>46</v>
      </c>
      <c r="DM113" s="763"/>
      <c r="DN113" s="763"/>
      <c r="DO113" s="763"/>
      <c r="DP113" s="764"/>
      <c r="DQ113" s="765" t="s">
        <v>46</v>
      </c>
      <c r="DR113" s="763"/>
      <c r="DS113" s="763"/>
      <c r="DT113" s="763"/>
      <c r="DU113" s="764"/>
      <c r="DV113" s="793" t="s">
        <v>46</v>
      </c>
      <c r="DW113" s="794"/>
      <c r="DX113" s="794"/>
      <c r="DY113" s="794"/>
      <c r="DZ113" s="795"/>
    </row>
    <row r="114" spans="1:130" s="88" customFormat="1" ht="26.25" customHeight="1" x14ac:dyDescent="0.15">
      <c r="A114" s="921"/>
      <c r="B114" s="922"/>
      <c r="C114" s="777" t="s">
        <v>355</v>
      </c>
      <c r="D114" s="777"/>
      <c r="E114" s="777"/>
      <c r="F114" s="777"/>
      <c r="G114" s="777"/>
      <c r="H114" s="777"/>
      <c r="I114" s="777"/>
      <c r="J114" s="777"/>
      <c r="K114" s="777"/>
      <c r="L114" s="777"/>
      <c r="M114" s="777"/>
      <c r="N114" s="777"/>
      <c r="O114" s="777"/>
      <c r="P114" s="777"/>
      <c r="Q114" s="777"/>
      <c r="R114" s="777"/>
      <c r="S114" s="777"/>
      <c r="T114" s="777"/>
      <c r="U114" s="777"/>
      <c r="V114" s="777"/>
      <c r="W114" s="777"/>
      <c r="X114" s="777"/>
      <c r="Y114" s="777"/>
      <c r="Z114" s="778"/>
      <c r="AA114" s="762">
        <v>7064</v>
      </c>
      <c r="AB114" s="763"/>
      <c r="AC114" s="763"/>
      <c r="AD114" s="763"/>
      <c r="AE114" s="764"/>
      <c r="AF114" s="765">
        <v>4197</v>
      </c>
      <c r="AG114" s="763"/>
      <c r="AH114" s="763"/>
      <c r="AI114" s="763"/>
      <c r="AJ114" s="764"/>
      <c r="AK114" s="765">
        <v>4192</v>
      </c>
      <c r="AL114" s="763"/>
      <c r="AM114" s="763"/>
      <c r="AN114" s="763"/>
      <c r="AO114" s="764"/>
      <c r="AP114" s="793">
        <v>0.2</v>
      </c>
      <c r="AQ114" s="794"/>
      <c r="AR114" s="794"/>
      <c r="AS114" s="794"/>
      <c r="AT114" s="795"/>
      <c r="AU114" s="911"/>
      <c r="AV114" s="912"/>
      <c r="AW114" s="912"/>
      <c r="AX114" s="912"/>
      <c r="AY114" s="912"/>
      <c r="AZ114" s="792" t="s">
        <v>354</v>
      </c>
      <c r="BA114" s="777"/>
      <c r="BB114" s="777"/>
      <c r="BC114" s="777"/>
      <c r="BD114" s="777"/>
      <c r="BE114" s="777"/>
      <c r="BF114" s="777"/>
      <c r="BG114" s="777"/>
      <c r="BH114" s="777"/>
      <c r="BI114" s="777"/>
      <c r="BJ114" s="777"/>
      <c r="BK114" s="777"/>
      <c r="BL114" s="777"/>
      <c r="BM114" s="777"/>
      <c r="BN114" s="777"/>
      <c r="BO114" s="777"/>
      <c r="BP114" s="778"/>
      <c r="BQ114" s="823">
        <v>365684</v>
      </c>
      <c r="BR114" s="824"/>
      <c r="BS114" s="824"/>
      <c r="BT114" s="824"/>
      <c r="BU114" s="824"/>
      <c r="BV114" s="824">
        <v>375837</v>
      </c>
      <c r="BW114" s="824"/>
      <c r="BX114" s="824"/>
      <c r="BY114" s="824"/>
      <c r="BZ114" s="824"/>
      <c r="CA114" s="824">
        <v>405997</v>
      </c>
      <c r="CB114" s="824"/>
      <c r="CC114" s="824"/>
      <c r="CD114" s="824"/>
      <c r="CE114" s="824"/>
      <c r="CF114" s="880">
        <v>21.5</v>
      </c>
      <c r="CG114" s="881"/>
      <c r="CH114" s="881"/>
      <c r="CI114" s="881"/>
      <c r="CJ114" s="881"/>
      <c r="CK114" s="926"/>
      <c r="CL114" s="789"/>
      <c r="CM114" s="792" t="s">
        <v>330</v>
      </c>
      <c r="CN114" s="777"/>
      <c r="CO114" s="777"/>
      <c r="CP114" s="777"/>
      <c r="CQ114" s="777"/>
      <c r="CR114" s="777"/>
      <c r="CS114" s="777"/>
      <c r="CT114" s="777"/>
      <c r="CU114" s="777"/>
      <c r="CV114" s="777"/>
      <c r="CW114" s="777"/>
      <c r="CX114" s="777"/>
      <c r="CY114" s="777"/>
      <c r="CZ114" s="777"/>
      <c r="DA114" s="777"/>
      <c r="DB114" s="777"/>
      <c r="DC114" s="777"/>
      <c r="DD114" s="777"/>
      <c r="DE114" s="777"/>
      <c r="DF114" s="778"/>
      <c r="DG114" s="762" t="s">
        <v>46</v>
      </c>
      <c r="DH114" s="763"/>
      <c r="DI114" s="763"/>
      <c r="DJ114" s="763"/>
      <c r="DK114" s="764"/>
      <c r="DL114" s="765" t="s">
        <v>46</v>
      </c>
      <c r="DM114" s="763"/>
      <c r="DN114" s="763"/>
      <c r="DO114" s="763"/>
      <c r="DP114" s="764"/>
      <c r="DQ114" s="765" t="s">
        <v>46</v>
      </c>
      <c r="DR114" s="763"/>
      <c r="DS114" s="763"/>
      <c r="DT114" s="763"/>
      <c r="DU114" s="764"/>
      <c r="DV114" s="793" t="s">
        <v>46</v>
      </c>
      <c r="DW114" s="794"/>
      <c r="DX114" s="794"/>
      <c r="DY114" s="794"/>
      <c r="DZ114" s="795"/>
    </row>
    <row r="115" spans="1:130" s="88" customFormat="1" ht="26.25" customHeight="1" x14ac:dyDescent="0.15">
      <c r="A115" s="921"/>
      <c r="B115" s="922"/>
      <c r="C115" s="777" t="s">
        <v>353</v>
      </c>
      <c r="D115" s="777"/>
      <c r="E115" s="777"/>
      <c r="F115" s="777"/>
      <c r="G115" s="777"/>
      <c r="H115" s="777"/>
      <c r="I115" s="777"/>
      <c r="J115" s="777"/>
      <c r="K115" s="777"/>
      <c r="L115" s="777"/>
      <c r="M115" s="777"/>
      <c r="N115" s="777"/>
      <c r="O115" s="777"/>
      <c r="P115" s="777"/>
      <c r="Q115" s="777"/>
      <c r="R115" s="777"/>
      <c r="S115" s="777"/>
      <c r="T115" s="777"/>
      <c r="U115" s="777"/>
      <c r="V115" s="777"/>
      <c r="W115" s="777"/>
      <c r="X115" s="777"/>
      <c r="Y115" s="777"/>
      <c r="Z115" s="778"/>
      <c r="AA115" s="902" t="s">
        <v>46</v>
      </c>
      <c r="AB115" s="903"/>
      <c r="AC115" s="903"/>
      <c r="AD115" s="903"/>
      <c r="AE115" s="904"/>
      <c r="AF115" s="905" t="s">
        <v>46</v>
      </c>
      <c r="AG115" s="903"/>
      <c r="AH115" s="903"/>
      <c r="AI115" s="903"/>
      <c r="AJ115" s="904"/>
      <c r="AK115" s="905" t="s">
        <v>46</v>
      </c>
      <c r="AL115" s="903"/>
      <c r="AM115" s="903"/>
      <c r="AN115" s="903"/>
      <c r="AO115" s="904"/>
      <c r="AP115" s="906" t="s">
        <v>46</v>
      </c>
      <c r="AQ115" s="907"/>
      <c r="AR115" s="907"/>
      <c r="AS115" s="907"/>
      <c r="AT115" s="908"/>
      <c r="AU115" s="911"/>
      <c r="AV115" s="912"/>
      <c r="AW115" s="912"/>
      <c r="AX115" s="912"/>
      <c r="AY115" s="912"/>
      <c r="AZ115" s="792" t="s">
        <v>352</v>
      </c>
      <c r="BA115" s="777"/>
      <c r="BB115" s="777"/>
      <c r="BC115" s="777"/>
      <c r="BD115" s="777"/>
      <c r="BE115" s="777"/>
      <c r="BF115" s="777"/>
      <c r="BG115" s="777"/>
      <c r="BH115" s="777"/>
      <c r="BI115" s="777"/>
      <c r="BJ115" s="777"/>
      <c r="BK115" s="777"/>
      <c r="BL115" s="777"/>
      <c r="BM115" s="777"/>
      <c r="BN115" s="777"/>
      <c r="BO115" s="777"/>
      <c r="BP115" s="778"/>
      <c r="BQ115" s="823" t="s">
        <v>46</v>
      </c>
      <c r="BR115" s="824"/>
      <c r="BS115" s="824"/>
      <c r="BT115" s="824"/>
      <c r="BU115" s="824"/>
      <c r="BV115" s="824" t="s">
        <v>46</v>
      </c>
      <c r="BW115" s="824"/>
      <c r="BX115" s="824"/>
      <c r="BY115" s="824"/>
      <c r="BZ115" s="824"/>
      <c r="CA115" s="824" t="s">
        <v>46</v>
      </c>
      <c r="CB115" s="824"/>
      <c r="CC115" s="824"/>
      <c r="CD115" s="824"/>
      <c r="CE115" s="824"/>
      <c r="CF115" s="880" t="s">
        <v>46</v>
      </c>
      <c r="CG115" s="881"/>
      <c r="CH115" s="881"/>
      <c r="CI115" s="881"/>
      <c r="CJ115" s="881"/>
      <c r="CK115" s="926"/>
      <c r="CL115" s="789"/>
      <c r="CM115" s="792" t="s">
        <v>351</v>
      </c>
      <c r="CN115" s="777"/>
      <c r="CO115" s="777"/>
      <c r="CP115" s="777"/>
      <c r="CQ115" s="777"/>
      <c r="CR115" s="777"/>
      <c r="CS115" s="777"/>
      <c r="CT115" s="777"/>
      <c r="CU115" s="777"/>
      <c r="CV115" s="777"/>
      <c r="CW115" s="777"/>
      <c r="CX115" s="777"/>
      <c r="CY115" s="777"/>
      <c r="CZ115" s="777"/>
      <c r="DA115" s="777"/>
      <c r="DB115" s="777"/>
      <c r="DC115" s="777"/>
      <c r="DD115" s="777"/>
      <c r="DE115" s="777"/>
      <c r="DF115" s="778"/>
      <c r="DG115" s="762" t="s">
        <v>46</v>
      </c>
      <c r="DH115" s="763"/>
      <c r="DI115" s="763"/>
      <c r="DJ115" s="763"/>
      <c r="DK115" s="764"/>
      <c r="DL115" s="765" t="s">
        <v>46</v>
      </c>
      <c r="DM115" s="763"/>
      <c r="DN115" s="763"/>
      <c r="DO115" s="763"/>
      <c r="DP115" s="764"/>
      <c r="DQ115" s="765" t="s">
        <v>46</v>
      </c>
      <c r="DR115" s="763"/>
      <c r="DS115" s="763"/>
      <c r="DT115" s="763"/>
      <c r="DU115" s="764"/>
      <c r="DV115" s="793" t="s">
        <v>46</v>
      </c>
      <c r="DW115" s="794"/>
      <c r="DX115" s="794"/>
      <c r="DY115" s="794"/>
      <c r="DZ115" s="795"/>
    </row>
    <row r="116" spans="1:130" s="88" customFormat="1" ht="26.25" customHeight="1" x14ac:dyDescent="0.15">
      <c r="A116" s="923"/>
      <c r="B116" s="924"/>
      <c r="C116" s="840" t="s">
        <v>350</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762" t="s">
        <v>46</v>
      </c>
      <c r="AB116" s="763"/>
      <c r="AC116" s="763"/>
      <c r="AD116" s="763"/>
      <c r="AE116" s="764"/>
      <c r="AF116" s="765" t="s">
        <v>46</v>
      </c>
      <c r="AG116" s="763"/>
      <c r="AH116" s="763"/>
      <c r="AI116" s="763"/>
      <c r="AJ116" s="764"/>
      <c r="AK116" s="765" t="s">
        <v>46</v>
      </c>
      <c r="AL116" s="763"/>
      <c r="AM116" s="763"/>
      <c r="AN116" s="763"/>
      <c r="AO116" s="764"/>
      <c r="AP116" s="793" t="s">
        <v>46</v>
      </c>
      <c r="AQ116" s="794"/>
      <c r="AR116" s="794"/>
      <c r="AS116" s="794"/>
      <c r="AT116" s="795"/>
      <c r="AU116" s="911"/>
      <c r="AV116" s="912"/>
      <c r="AW116" s="912"/>
      <c r="AX116" s="912"/>
      <c r="AY116" s="912"/>
      <c r="AZ116" s="899" t="s">
        <v>349</v>
      </c>
      <c r="BA116" s="900"/>
      <c r="BB116" s="900"/>
      <c r="BC116" s="900"/>
      <c r="BD116" s="900"/>
      <c r="BE116" s="900"/>
      <c r="BF116" s="900"/>
      <c r="BG116" s="900"/>
      <c r="BH116" s="900"/>
      <c r="BI116" s="900"/>
      <c r="BJ116" s="900"/>
      <c r="BK116" s="900"/>
      <c r="BL116" s="900"/>
      <c r="BM116" s="900"/>
      <c r="BN116" s="900"/>
      <c r="BO116" s="900"/>
      <c r="BP116" s="901"/>
      <c r="BQ116" s="823" t="s">
        <v>46</v>
      </c>
      <c r="BR116" s="824"/>
      <c r="BS116" s="824"/>
      <c r="BT116" s="824"/>
      <c r="BU116" s="824"/>
      <c r="BV116" s="824" t="s">
        <v>46</v>
      </c>
      <c r="BW116" s="824"/>
      <c r="BX116" s="824"/>
      <c r="BY116" s="824"/>
      <c r="BZ116" s="824"/>
      <c r="CA116" s="824" t="s">
        <v>46</v>
      </c>
      <c r="CB116" s="824"/>
      <c r="CC116" s="824"/>
      <c r="CD116" s="824"/>
      <c r="CE116" s="824"/>
      <c r="CF116" s="880" t="s">
        <v>46</v>
      </c>
      <c r="CG116" s="881"/>
      <c r="CH116" s="881"/>
      <c r="CI116" s="881"/>
      <c r="CJ116" s="881"/>
      <c r="CK116" s="926"/>
      <c r="CL116" s="789"/>
      <c r="CM116" s="792" t="s">
        <v>327</v>
      </c>
      <c r="CN116" s="777"/>
      <c r="CO116" s="777"/>
      <c r="CP116" s="777"/>
      <c r="CQ116" s="777"/>
      <c r="CR116" s="777"/>
      <c r="CS116" s="777"/>
      <c r="CT116" s="777"/>
      <c r="CU116" s="777"/>
      <c r="CV116" s="777"/>
      <c r="CW116" s="777"/>
      <c r="CX116" s="777"/>
      <c r="CY116" s="777"/>
      <c r="CZ116" s="777"/>
      <c r="DA116" s="777"/>
      <c r="DB116" s="777"/>
      <c r="DC116" s="777"/>
      <c r="DD116" s="777"/>
      <c r="DE116" s="777"/>
      <c r="DF116" s="778"/>
      <c r="DG116" s="762" t="s">
        <v>46</v>
      </c>
      <c r="DH116" s="763"/>
      <c r="DI116" s="763"/>
      <c r="DJ116" s="763"/>
      <c r="DK116" s="764"/>
      <c r="DL116" s="765" t="s">
        <v>46</v>
      </c>
      <c r="DM116" s="763"/>
      <c r="DN116" s="763"/>
      <c r="DO116" s="763"/>
      <c r="DP116" s="764"/>
      <c r="DQ116" s="765" t="s">
        <v>46</v>
      </c>
      <c r="DR116" s="763"/>
      <c r="DS116" s="763"/>
      <c r="DT116" s="763"/>
      <c r="DU116" s="764"/>
      <c r="DV116" s="793" t="s">
        <v>46</v>
      </c>
      <c r="DW116" s="794"/>
      <c r="DX116" s="794"/>
      <c r="DY116" s="794"/>
      <c r="DZ116" s="795"/>
    </row>
    <row r="117" spans="1:130" s="88" customFormat="1" ht="26.25" customHeight="1" x14ac:dyDescent="0.15">
      <c r="A117" s="882" t="s">
        <v>42</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46" t="s">
        <v>348</v>
      </c>
      <c r="Z117" s="884"/>
      <c r="AA117" s="885">
        <v>606603</v>
      </c>
      <c r="AB117" s="886"/>
      <c r="AC117" s="886"/>
      <c r="AD117" s="886"/>
      <c r="AE117" s="887"/>
      <c r="AF117" s="888">
        <v>625578</v>
      </c>
      <c r="AG117" s="886"/>
      <c r="AH117" s="886"/>
      <c r="AI117" s="886"/>
      <c r="AJ117" s="887"/>
      <c r="AK117" s="888">
        <v>530823</v>
      </c>
      <c r="AL117" s="886"/>
      <c r="AM117" s="886"/>
      <c r="AN117" s="886"/>
      <c r="AO117" s="887"/>
      <c r="AP117" s="889"/>
      <c r="AQ117" s="890"/>
      <c r="AR117" s="890"/>
      <c r="AS117" s="890"/>
      <c r="AT117" s="891"/>
      <c r="AU117" s="911"/>
      <c r="AV117" s="912"/>
      <c r="AW117" s="912"/>
      <c r="AX117" s="912"/>
      <c r="AY117" s="912"/>
      <c r="AZ117" s="869" t="s">
        <v>347</v>
      </c>
      <c r="BA117" s="870"/>
      <c r="BB117" s="870"/>
      <c r="BC117" s="870"/>
      <c r="BD117" s="870"/>
      <c r="BE117" s="870"/>
      <c r="BF117" s="870"/>
      <c r="BG117" s="870"/>
      <c r="BH117" s="870"/>
      <c r="BI117" s="870"/>
      <c r="BJ117" s="870"/>
      <c r="BK117" s="870"/>
      <c r="BL117" s="870"/>
      <c r="BM117" s="870"/>
      <c r="BN117" s="870"/>
      <c r="BO117" s="870"/>
      <c r="BP117" s="871"/>
      <c r="BQ117" s="823" t="s">
        <v>46</v>
      </c>
      <c r="BR117" s="824"/>
      <c r="BS117" s="824"/>
      <c r="BT117" s="824"/>
      <c r="BU117" s="824"/>
      <c r="BV117" s="824" t="s">
        <v>46</v>
      </c>
      <c r="BW117" s="824"/>
      <c r="BX117" s="824"/>
      <c r="BY117" s="824"/>
      <c r="BZ117" s="824"/>
      <c r="CA117" s="824" t="s">
        <v>46</v>
      </c>
      <c r="CB117" s="824"/>
      <c r="CC117" s="824"/>
      <c r="CD117" s="824"/>
      <c r="CE117" s="824"/>
      <c r="CF117" s="880" t="s">
        <v>46</v>
      </c>
      <c r="CG117" s="881"/>
      <c r="CH117" s="881"/>
      <c r="CI117" s="881"/>
      <c r="CJ117" s="881"/>
      <c r="CK117" s="926"/>
      <c r="CL117" s="789"/>
      <c r="CM117" s="792" t="s">
        <v>324</v>
      </c>
      <c r="CN117" s="777"/>
      <c r="CO117" s="777"/>
      <c r="CP117" s="777"/>
      <c r="CQ117" s="777"/>
      <c r="CR117" s="777"/>
      <c r="CS117" s="777"/>
      <c r="CT117" s="777"/>
      <c r="CU117" s="777"/>
      <c r="CV117" s="777"/>
      <c r="CW117" s="777"/>
      <c r="CX117" s="777"/>
      <c r="CY117" s="777"/>
      <c r="CZ117" s="777"/>
      <c r="DA117" s="777"/>
      <c r="DB117" s="777"/>
      <c r="DC117" s="777"/>
      <c r="DD117" s="777"/>
      <c r="DE117" s="777"/>
      <c r="DF117" s="778"/>
      <c r="DG117" s="762" t="s">
        <v>46</v>
      </c>
      <c r="DH117" s="763"/>
      <c r="DI117" s="763"/>
      <c r="DJ117" s="763"/>
      <c r="DK117" s="764"/>
      <c r="DL117" s="765" t="s">
        <v>46</v>
      </c>
      <c r="DM117" s="763"/>
      <c r="DN117" s="763"/>
      <c r="DO117" s="763"/>
      <c r="DP117" s="764"/>
      <c r="DQ117" s="765" t="s">
        <v>46</v>
      </c>
      <c r="DR117" s="763"/>
      <c r="DS117" s="763"/>
      <c r="DT117" s="763"/>
      <c r="DU117" s="764"/>
      <c r="DV117" s="793" t="s">
        <v>46</v>
      </c>
      <c r="DW117" s="794"/>
      <c r="DX117" s="794"/>
      <c r="DY117" s="794"/>
      <c r="DZ117" s="795"/>
    </row>
    <row r="118" spans="1:130" s="88" customFormat="1" ht="26.25" customHeight="1" x14ac:dyDescent="0.15">
      <c r="A118" s="882" t="s">
        <v>346</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92" t="s">
        <v>345</v>
      </c>
      <c r="AB118" s="883"/>
      <c r="AC118" s="883"/>
      <c r="AD118" s="883"/>
      <c r="AE118" s="884"/>
      <c r="AF118" s="892" t="s">
        <v>344</v>
      </c>
      <c r="AG118" s="883"/>
      <c r="AH118" s="883"/>
      <c r="AI118" s="883"/>
      <c r="AJ118" s="884"/>
      <c r="AK118" s="892" t="s">
        <v>204</v>
      </c>
      <c r="AL118" s="883"/>
      <c r="AM118" s="883"/>
      <c r="AN118" s="883"/>
      <c r="AO118" s="884"/>
      <c r="AP118" s="893" t="s">
        <v>343</v>
      </c>
      <c r="AQ118" s="894"/>
      <c r="AR118" s="894"/>
      <c r="AS118" s="894"/>
      <c r="AT118" s="895"/>
      <c r="AU118" s="911"/>
      <c r="AV118" s="912"/>
      <c r="AW118" s="912"/>
      <c r="AX118" s="912"/>
      <c r="AY118" s="912"/>
      <c r="AZ118" s="839" t="s">
        <v>342</v>
      </c>
      <c r="BA118" s="840"/>
      <c r="BB118" s="840"/>
      <c r="BC118" s="840"/>
      <c r="BD118" s="840"/>
      <c r="BE118" s="840"/>
      <c r="BF118" s="840"/>
      <c r="BG118" s="840"/>
      <c r="BH118" s="840"/>
      <c r="BI118" s="840"/>
      <c r="BJ118" s="840"/>
      <c r="BK118" s="840"/>
      <c r="BL118" s="840"/>
      <c r="BM118" s="840"/>
      <c r="BN118" s="840"/>
      <c r="BO118" s="840"/>
      <c r="BP118" s="841"/>
      <c r="BQ118" s="855" t="s">
        <v>46</v>
      </c>
      <c r="BR118" s="856"/>
      <c r="BS118" s="856"/>
      <c r="BT118" s="856"/>
      <c r="BU118" s="856"/>
      <c r="BV118" s="856" t="s">
        <v>46</v>
      </c>
      <c r="BW118" s="856"/>
      <c r="BX118" s="856"/>
      <c r="BY118" s="856"/>
      <c r="BZ118" s="856"/>
      <c r="CA118" s="856" t="s">
        <v>46</v>
      </c>
      <c r="CB118" s="856"/>
      <c r="CC118" s="856"/>
      <c r="CD118" s="856"/>
      <c r="CE118" s="856"/>
      <c r="CF118" s="880" t="s">
        <v>46</v>
      </c>
      <c r="CG118" s="881"/>
      <c r="CH118" s="881"/>
      <c r="CI118" s="881"/>
      <c r="CJ118" s="881"/>
      <c r="CK118" s="926"/>
      <c r="CL118" s="789"/>
      <c r="CM118" s="792" t="s">
        <v>321</v>
      </c>
      <c r="CN118" s="777"/>
      <c r="CO118" s="777"/>
      <c r="CP118" s="777"/>
      <c r="CQ118" s="777"/>
      <c r="CR118" s="777"/>
      <c r="CS118" s="777"/>
      <c r="CT118" s="777"/>
      <c r="CU118" s="777"/>
      <c r="CV118" s="777"/>
      <c r="CW118" s="777"/>
      <c r="CX118" s="777"/>
      <c r="CY118" s="777"/>
      <c r="CZ118" s="777"/>
      <c r="DA118" s="777"/>
      <c r="DB118" s="777"/>
      <c r="DC118" s="777"/>
      <c r="DD118" s="777"/>
      <c r="DE118" s="777"/>
      <c r="DF118" s="778"/>
      <c r="DG118" s="762" t="s">
        <v>46</v>
      </c>
      <c r="DH118" s="763"/>
      <c r="DI118" s="763"/>
      <c r="DJ118" s="763"/>
      <c r="DK118" s="764"/>
      <c r="DL118" s="765" t="s">
        <v>46</v>
      </c>
      <c r="DM118" s="763"/>
      <c r="DN118" s="763"/>
      <c r="DO118" s="763"/>
      <c r="DP118" s="764"/>
      <c r="DQ118" s="765" t="s">
        <v>46</v>
      </c>
      <c r="DR118" s="763"/>
      <c r="DS118" s="763"/>
      <c r="DT118" s="763"/>
      <c r="DU118" s="764"/>
      <c r="DV118" s="793" t="s">
        <v>46</v>
      </c>
      <c r="DW118" s="794"/>
      <c r="DX118" s="794"/>
      <c r="DY118" s="794"/>
      <c r="DZ118" s="795"/>
    </row>
    <row r="119" spans="1:130" s="88" customFormat="1" ht="26.25" customHeight="1" x14ac:dyDescent="0.15">
      <c r="A119" s="786" t="s">
        <v>341</v>
      </c>
      <c r="B119" s="787"/>
      <c r="C119" s="834" t="s">
        <v>340</v>
      </c>
      <c r="D119" s="797"/>
      <c r="E119" s="797"/>
      <c r="F119" s="797"/>
      <c r="G119" s="797"/>
      <c r="H119" s="797"/>
      <c r="I119" s="797"/>
      <c r="J119" s="797"/>
      <c r="K119" s="797"/>
      <c r="L119" s="797"/>
      <c r="M119" s="797"/>
      <c r="N119" s="797"/>
      <c r="O119" s="797"/>
      <c r="P119" s="797"/>
      <c r="Q119" s="797"/>
      <c r="R119" s="797"/>
      <c r="S119" s="797"/>
      <c r="T119" s="797"/>
      <c r="U119" s="797"/>
      <c r="V119" s="797"/>
      <c r="W119" s="797"/>
      <c r="X119" s="797"/>
      <c r="Y119" s="797"/>
      <c r="Z119" s="798"/>
      <c r="AA119" s="896" t="s">
        <v>46</v>
      </c>
      <c r="AB119" s="897"/>
      <c r="AC119" s="897"/>
      <c r="AD119" s="897"/>
      <c r="AE119" s="898"/>
      <c r="AF119" s="915" t="s">
        <v>46</v>
      </c>
      <c r="AG119" s="897"/>
      <c r="AH119" s="897"/>
      <c r="AI119" s="897"/>
      <c r="AJ119" s="898"/>
      <c r="AK119" s="915" t="s">
        <v>46</v>
      </c>
      <c r="AL119" s="897"/>
      <c r="AM119" s="897"/>
      <c r="AN119" s="897"/>
      <c r="AO119" s="898"/>
      <c r="AP119" s="916" t="s">
        <v>46</v>
      </c>
      <c r="AQ119" s="917"/>
      <c r="AR119" s="917"/>
      <c r="AS119" s="917"/>
      <c r="AT119" s="918"/>
      <c r="AU119" s="913"/>
      <c r="AV119" s="914"/>
      <c r="AW119" s="914"/>
      <c r="AX119" s="914"/>
      <c r="AY119" s="914"/>
      <c r="AZ119" s="98" t="s">
        <v>42</v>
      </c>
      <c r="BA119" s="98"/>
      <c r="BB119" s="98"/>
      <c r="BC119" s="98"/>
      <c r="BD119" s="98"/>
      <c r="BE119" s="98"/>
      <c r="BF119" s="98"/>
      <c r="BG119" s="98"/>
      <c r="BH119" s="98"/>
      <c r="BI119" s="98"/>
      <c r="BJ119" s="98"/>
      <c r="BK119" s="98"/>
      <c r="BL119" s="98"/>
      <c r="BM119" s="98"/>
      <c r="BN119" s="98"/>
      <c r="BO119" s="846" t="s">
        <v>339</v>
      </c>
      <c r="BP119" s="847"/>
      <c r="BQ119" s="855">
        <v>6699158</v>
      </c>
      <c r="BR119" s="856"/>
      <c r="BS119" s="856"/>
      <c r="BT119" s="856"/>
      <c r="BU119" s="856"/>
      <c r="BV119" s="856">
        <v>6277779</v>
      </c>
      <c r="BW119" s="856"/>
      <c r="BX119" s="856"/>
      <c r="BY119" s="856"/>
      <c r="BZ119" s="856"/>
      <c r="CA119" s="856">
        <v>6436912</v>
      </c>
      <c r="CB119" s="856"/>
      <c r="CC119" s="856"/>
      <c r="CD119" s="856"/>
      <c r="CE119" s="856"/>
      <c r="CF119" s="743"/>
      <c r="CG119" s="744"/>
      <c r="CH119" s="744"/>
      <c r="CI119" s="744"/>
      <c r="CJ119" s="848"/>
      <c r="CK119" s="927"/>
      <c r="CL119" s="791"/>
      <c r="CM119" s="839" t="s">
        <v>318</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720" t="s">
        <v>46</v>
      </c>
      <c r="DH119" s="721"/>
      <c r="DI119" s="721"/>
      <c r="DJ119" s="721"/>
      <c r="DK119" s="722"/>
      <c r="DL119" s="723" t="s">
        <v>46</v>
      </c>
      <c r="DM119" s="721"/>
      <c r="DN119" s="721"/>
      <c r="DO119" s="721"/>
      <c r="DP119" s="722"/>
      <c r="DQ119" s="723" t="s">
        <v>46</v>
      </c>
      <c r="DR119" s="721"/>
      <c r="DS119" s="721"/>
      <c r="DT119" s="721"/>
      <c r="DU119" s="722"/>
      <c r="DV119" s="852" t="s">
        <v>46</v>
      </c>
      <c r="DW119" s="853"/>
      <c r="DX119" s="853"/>
      <c r="DY119" s="853"/>
      <c r="DZ119" s="854"/>
    </row>
    <row r="120" spans="1:130" s="88" customFormat="1" ht="26.25" customHeight="1" x14ac:dyDescent="0.15">
      <c r="A120" s="788"/>
      <c r="B120" s="789"/>
      <c r="C120" s="792" t="s">
        <v>338</v>
      </c>
      <c r="D120" s="777"/>
      <c r="E120" s="777"/>
      <c r="F120" s="777"/>
      <c r="G120" s="777"/>
      <c r="H120" s="777"/>
      <c r="I120" s="777"/>
      <c r="J120" s="777"/>
      <c r="K120" s="777"/>
      <c r="L120" s="777"/>
      <c r="M120" s="777"/>
      <c r="N120" s="777"/>
      <c r="O120" s="777"/>
      <c r="P120" s="777"/>
      <c r="Q120" s="777"/>
      <c r="R120" s="777"/>
      <c r="S120" s="777"/>
      <c r="T120" s="777"/>
      <c r="U120" s="777"/>
      <c r="V120" s="777"/>
      <c r="W120" s="777"/>
      <c r="X120" s="777"/>
      <c r="Y120" s="777"/>
      <c r="Z120" s="778"/>
      <c r="AA120" s="762" t="s">
        <v>46</v>
      </c>
      <c r="AB120" s="763"/>
      <c r="AC120" s="763"/>
      <c r="AD120" s="763"/>
      <c r="AE120" s="764"/>
      <c r="AF120" s="765" t="s">
        <v>46</v>
      </c>
      <c r="AG120" s="763"/>
      <c r="AH120" s="763"/>
      <c r="AI120" s="763"/>
      <c r="AJ120" s="764"/>
      <c r="AK120" s="765" t="s">
        <v>46</v>
      </c>
      <c r="AL120" s="763"/>
      <c r="AM120" s="763"/>
      <c r="AN120" s="763"/>
      <c r="AO120" s="764"/>
      <c r="AP120" s="793" t="s">
        <v>46</v>
      </c>
      <c r="AQ120" s="794"/>
      <c r="AR120" s="794"/>
      <c r="AS120" s="794"/>
      <c r="AT120" s="795"/>
      <c r="AU120" s="872" t="s">
        <v>337</v>
      </c>
      <c r="AV120" s="873"/>
      <c r="AW120" s="873"/>
      <c r="AX120" s="873"/>
      <c r="AY120" s="874"/>
      <c r="AZ120" s="834" t="s">
        <v>336</v>
      </c>
      <c r="BA120" s="797"/>
      <c r="BB120" s="797"/>
      <c r="BC120" s="797"/>
      <c r="BD120" s="797"/>
      <c r="BE120" s="797"/>
      <c r="BF120" s="797"/>
      <c r="BG120" s="797"/>
      <c r="BH120" s="797"/>
      <c r="BI120" s="797"/>
      <c r="BJ120" s="797"/>
      <c r="BK120" s="797"/>
      <c r="BL120" s="797"/>
      <c r="BM120" s="797"/>
      <c r="BN120" s="797"/>
      <c r="BO120" s="797"/>
      <c r="BP120" s="798"/>
      <c r="BQ120" s="835">
        <v>2866942</v>
      </c>
      <c r="BR120" s="836"/>
      <c r="BS120" s="836"/>
      <c r="BT120" s="836"/>
      <c r="BU120" s="836"/>
      <c r="BV120" s="836">
        <v>3111030</v>
      </c>
      <c r="BW120" s="836"/>
      <c r="BX120" s="836"/>
      <c r="BY120" s="836"/>
      <c r="BZ120" s="836"/>
      <c r="CA120" s="836">
        <v>3409109</v>
      </c>
      <c r="CB120" s="836"/>
      <c r="CC120" s="836"/>
      <c r="CD120" s="836"/>
      <c r="CE120" s="836"/>
      <c r="CF120" s="857">
        <v>180.4</v>
      </c>
      <c r="CG120" s="858"/>
      <c r="CH120" s="858"/>
      <c r="CI120" s="858"/>
      <c r="CJ120" s="858"/>
      <c r="CK120" s="859" t="s">
        <v>335</v>
      </c>
      <c r="CL120" s="826"/>
      <c r="CM120" s="826"/>
      <c r="CN120" s="826"/>
      <c r="CO120" s="827"/>
      <c r="CP120" s="863" t="s">
        <v>334</v>
      </c>
      <c r="CQ120" s="864"/>
      <c r="CR120" s="864"/>
      <c r="CS120" s="864"/>
      <c r="CT120" s="864"/>
      <c r="CU120" s="864"/>
      <c r="CV120" s="864"/>
      <c r="CW120" s="864"/>
      <c r="CX120" s="864"/>
      <c r="CY120" s="864"/>
      <c r="CZ120" s="864"/>
      <c r="DA120" s="864"/>
      <c r="DB120" s="864"/>
      <c r="DC120" s="864"/>
      <c r="DD120" s="864"/>
      <c r="DE120" s="864"/>
      <c r="DF120" s="865"/>
      <c r="DG120" s="835" t="s">
        <v>46</v>
      </c>
      <c r="DH120" s="836"/>
      <c r="DI120" s="836"/>
      <c r="DJ120" s="836"/>
      <c r="DK120" s="836"/>
      <c r="DL120" s="836" t="s">
        <v>46</v>
      </c>
      <c r="DM120" s="836"/>
      <c r="DN120" s="836"/>
      <c r="DO120" s="836"/>
      <c r="DP120" s="836"/>
      <c r="DQ120" s="836">
        <v>881942</v>
      </c>
      <c r="DR120" s="836"/>
      <c r="DS120" s="836"/>
      <c r="DT120" s="836"/>
      <c r="DU120" s="836"/>
      <c r="DV120" s="837">
        <v>46.7</v>
      </c>
      <c r="DW120" s="837"/>
      <c r="DX120" s="837"/>
      <c r="DY120" s="837"/>
      <c r="DZ120" s="838"/>
    </row>
    <row r="121" spans="1:130" s="88" customFormat="1" ht="26.25" customHeight="1" x14ac:dyDescent="0.15">
      <c r="A121" s="788"/>
      <c r="B121" s="789"/>
      <c r="C121" s="869" t="s">
        <v>333</v>
      </c>
      <c r="D121" s="870"/>
      <c r="E121" s="870"/>
      <c r="F121" s="870"/>
      <c r="G121" s="870"/>
      <c r="H121" s="870"/>
      <c r="I121" s="870"/>
      <c r="J121" s="870"/>
      <c r="K121" s="870"/>
      <c r="L121" s="870"/>
      <c r="M121" s="870"/>
      <c r="N121" s="870"/>
      <c r="O121" s="870"/>
      <c r="P121" s="870"/>
      <c r="Q121" s="870"/>
      <c r="R121" s="870"/>
      <c r="S121" s="870"/>
      <c r="T121" s="870"/>
      <c r="U121" s="870"/>
      <c r="V121" s="870"/>
      <c r="W121" s="870"/>
      <c r="X121" s="870"/>
      <c r="Y121" s="870"/>
      <c r="Z121" s="871"/>
      <c r="AA121" s="762" t="s">
        <v>46</v>
      </c>
      <c r="AB121" s="763"/>
      <c r="AC121" s="763"/>
      <c r="AD121" s="763"/>
      <c r="AE121" s="764"/>
      <c r="AF121" s="765" t="s">
        <v>46</v>
      </c>
      <c r="AG121" s="763"/>
      <c r="AH121" s="763"/>
      <c r="AI121" s="763"/>
      <c r="AJ121" s="764"/>
      <c r="AK121" s="765" t="s">
        <v>46</v>
      </c>
      <c r="AL121" s="763"/>
      <c r="AM121" s="763"/>
      <c r="AN121" s="763"/>
      <c r="AO121" s="764"/>
      <c r="AP121" s="793" t="s">
        <v>46</v>
      </c>
      <c r="AQ121" s="794"/>
      <c r="AR121" s="794"/>
      <c r="AS121" s="794"/>
      <c r="AT121" s="795"/>
      <c r="AU121" s="875"/>
      <c r="AV121" s="876"/>
      <c r="AW121" s="876"/>
      <c r="AX121" s="876"/>
      <c r="AY121" s="877"/>
      <c r="AZ121" s="792" t="s">
        <v>332</v>
      </c>
      <c r="BA121" s="777"/>
      <c r="BB121" s="777"/>
      <c r="BC121" s="777"/>
      <c r="BD121" s="777"/>
      <c r="BE121" s="777"/>
      <c r="BF121" s="777"/>
      <c r="BG121" s="777"/>
      <c r="BH121" s="777"/>
      <c r="BI121" s="777"/>
      <c r="BJ121" s="777"/>
      <c r="BK121" s="777"/>
      <c r="BL121" s="777"/>
      <c r="BM121" s="777"/>
      <c r="BN121" s="777"/>
      <c r="BO121" s="777"/>
      <c r="BP121" s="778"/>
      <c r="BQ121" s="823">
        <v>376526</v>
      </c>
      <c r="BR121" s="824"/>
      <c r="BS121" s="824"/>
      <c r="BT121" s="824"/>
      <c r="BU121" s="824"/>
      <c r="BV121" s="824">
        <v>260553</v>
      </c>
      <c r="BW121" s="824"/>
      <c r="BX121" s="824"/>
      <c r="BY121" s="824"/>
      <c r="BZ121" s="824"/>
      <c r="CA121" s="824">
        <v>167418</v>
      </c>
      <c r="CB121" s="824"/>
      <c r="CC121" s="824"/>
      <c r="CD121" s="824"/>
      <c r="CE121" s="824"/>
      <c r="CF121" s="880">
        <v>8.9</v>
      </c>
      <c r="CG121" s="881"/>
      <c r="CH121" s="881"/>
      <c r="CI121" s="881"/>
      <c r="CJ121" s="881"/>
      <c r="CK121" s="860"/>
      <c r="CL121" s="829"/>
      <c r="CM121" s="829"/>
      <c r="CN121" s="829"/>
      <c r="CO121" s="830"/>
      <c r="CP121" s="849" t="s">
        <v>331</v>
      </c>
      <c r="CQ121" s="850"/>
      <c r="CR121" s="850"/>
      <c r="CS121" s="850"/>
      <c r="CT121" s="850"/>
      <c r="CU121" s="850"/>
      <c r="CV121" s="850"/>
      <c r="CW121" s="850"/>
      <c r="CX121" s="850"/>
      <c r="CY121" s="850"/>
      <c r="CZ121" s="850"/>
      <c r="DA121" s="850"/>
      <c r="DB121" s="850"/>
      <c r="DC121" s="850"/>
      <c r="DD121" s="850"/>
      <c r="DE121" s="850"/>
      <c r="DF121" s="851"/>
      <c r="DG121" s="823" t="s">
        <v>46</v>
      </c>
      <c r="DH121" s="824"/>
      <c r="DI121" s="824"/>
      <c r="DJ121" s="824"/>
      <c r="DK121" s="824"/>
      <c r="DL121" s="824" t="s">
        <v>46</v>
      </c>
      <c r="DM121" s="824"/>
      <c r="DN121" s="824"/>
      <c r="DO121" s="824"/>
      <c r="DP121" s="824"/>
      <c r="DQ121" s="824">
        <v>109076</v>
      </c>
      <c r="DR121" s="824"/>
      <c r="DS121" s="824"/>
      <c r="DT121" s="824"/>
      <c r="DU121" s="824"/>
      <c r="DV121" s="821">
        <v>5.8</v>
      </c>
      <c r="DW121" s="821"/>
      <c r="DX121" s="821"/>
      <c r="DY121" s="821"/>
      <c r="DZ121" s="822"/>
    </row>
    <row r="122" spans="1:130" s="88" customFormat="1" ht="26.25" customHeight="1" x14ac:dyDescent="0.15">
      <c r="A122" s="788"/>
      <c r="B122" s="789"/>
      <c r="C122" s="792" t="s">
        <v>330</v>
      </c>
      <c r="D122" s="777"/>
      <c r="E122" s="777"/>
      <c r="F122" s="777"/>
      <c r="G122" s="777"/>
      <c r="H122" s="777"/>
      <c r="I122" s="777"/>
      <c r="J122" s="777"/>
      <c r="K122" s="777"/>
      <c r="L122" s="777"/>
      <c r="M122" s="777"/>
      <c r="N122" s="777"/>
      <c r="O122" s="777"/>
      <c r="P122" s="777"/>
      <c r="Q122" s="777"/>
      <c r="R122" s="777"/>
      <c r="S122" s="777"/>
      <c r="T122" s="777"/>
      <c r="U122" s="777"/>
      <c r="V122" s="777"/>
      <c r="W122" s="777"/>
      <c r="X122" s="777"/>
      <c r="Y122" s="777"/>
      <c r="Z122" s="778"/>
      <c r="AA122" s="762" t="s">
        <v>46</v>
      </c>
      <c r="AB122" s="763"/>
      <c r="AC122" s="763"/>
      <c r="AD122" s="763"/>
      <c r="AE122" s="764"/>
      <c r="AF122" s="765" t="s">
        <v>46</v>
      </c>
      <c r="AG122" s="763"/>
      <c r="AH122" s="763"/>
      <c r="AI122" s="763"/>
      <c r="AJ122" s="764"/>
      <c r="AK122" s="765" t="s">
        <v>46</v>
      </c>
      <c r="AL122" s="763"/>
      <c r="AM122" s="763"/>
      <c r="AN122" s="763"/>
      <c r="AO122" s="764"/>
      <c r="AP122" s="793" t="s">
        <v>46</v>
      </c>
      <c r="AQ122" s="794"/>
      <c r="AR122" s="794"/>
      <c r="AS122" s="794"/>
      <c r="AT122" s="795"/>
      <c r="AU122" s="875"/>
      <c r="AV122" s="876"/>
      <c r="AW122" s="876"/>
      <c r="AX122" s="876"/>
      <c r="AY122" s="877"/>
      <c r="AZ122" s="839" t="s">
        <v>329</v>
      </c>
      <c r="BA122" s="840"/>
      <c r="BB122" s="840"/>
      <c r="BC122" s="840"/>
      <c r="BD122" s="840"/>
      <c r="BE122" s="840"/>
      <c r="BF122" s="840"/>
      <c r="BG122" s="840"/>
      <c r="BH122" s="840"/>
      <c r="BI122" s="840"/>
      <c r="BJ122" s="840"/>
      <c r="BK122" s="840"/>
      <c r="BL122" s="840"/>
      <c r="BM122" s="840"/>
      <c r="BN122" s="840"/>
      <c r="BO122" s="840"/>
      <c r="BP122" s="841"/>
      <c r="BQ122" s="855">
        <v>3670889</v>
      </c>
      <c r="BR122" s="856"/>
      <c r="BS122" s="856"/>
      <c r="BT122" s="856"/>
      <c r="BU122" s="856"/>
      <c r="BV122" s="856">
        <v>3507241</v>
      </c>
      <c r="BW122" s="856"/>
      <c r="BX122" s="856"/>
      <c r="BY122" s="856"/>
      <c r="BZ122" s="856"/>
      <c r="CA122" s="856">
        <v>3546613</v>
      </c>
      <c r="CB122" s="856"/>
      <c r="CC122" s="856"/>
      <c r="CD122" s="856"/>
      <c r="CE122" s="856"/>
      <c r="CF122" s="867">
        <v>187.7</v>
      </c>
      <c r="CG122" s="868"/>
      <c r="CH122" s="868"/>
      <c r="CI122" s="868"/>
      <c r="CJ122" s="868"/>
      <c r="CK122" s="860"/>
      <c r="CL122" s="829"/>
      <c r="CM122" s="829"/>
      <c r="CN122" s="829"/>
      <c r="CO122" s="830"/>
      <c r="CP122" s="849" t="s">
        <v>328</v>
      </c>
      <c r="CQ122" s="850"/>
      <c r="CR122" s="850"/>
      <c r="CS122" s="850"/>
      <c r="CT122" s="850"/>
      <c r="CU122" s="850"/>
      <c r="CV122" s="850"/>
      <c r="CW122" s="850"/>
      <c r="CX122" s="850"/>
      <c r="CY122" s="850"/>
      <c r="CZ122" s="850"/>
      <c r="DA122" s="850"/>
      <c r="DB122" s="850"/>
      <c r="DC122" s="850"/>
      <c r="DD122" s="850"/>
      <c r="DE122" s="850"/>
      <c r="DF122" s="851"/>
      <c r="DG122" s="823" t="s">
        <v>46</v>
      </c>
      <c r="DH122" s="824"/>
      <c r="DI122" s="824"/>
      <c r="DJ122" s="824"/>
      <c r="DK122" s="824"/>
      <c r="DL122" s="824" t="s">
        <v>46</v>
      </c>
      <c r="DM122" s="824"/>
      <c r="DN122" s="824"/>
      <c r="DO122" s="824"/>
      <c r="DP122" s="824"/>
      <c r="DQ122" s="824" t="s">
        <v>46</v>
      </c>
      <c r="DR122" s="824"/>
      <c r="DS122" s="824"/>
      <c r="DT122" s="824"/>
      <c r="DU122" s="824"/>
      <c r="DV122" s="821" t="s">
        <v>46</v>
      </c>
      <c r="DW122" s="821"/>
      <c r="DX122" s="821"/>
      <c r="DY122" s="821"/>
      <c r="DZ122" s="822"/>
    </row>
    <row r="123" spans="1:130" s="88" customFormat="1" ht="26.25" customHeight="1" x14ac:dyDescent="0.15">
      <c r="A123" s="788"/>
      <c r="B123" s="789"/>
      <c r="C123" s="792" t="s">
        <v>327</v>
      </c>
      <c r="D123" s="777"/>
      <c r="E123" s="777"/>
      <c r="F123" s="777"/>
      <c r="G123" s="777"/>
      <c r="H123" s="777"/>
      <c r="I123" s="777"/>
      <c r="J123" s="777"/>
      <c r="K123" s="777"/>
      <c r="L123" s="777"/>
      <c r="M123" s="777"/>
      <c r="N123" s="777"/>
      <c r="O123" s="777"/>
      <c r="P123" s="777"/>
      <c r="Q123" s="777"/>
      <c r="R123" s="777"/>
      <c r="S123" s="777"/>
      <c r="T123" s="777"/>
      <c r="U123" s="777"/>
      <c r="V123" s="777"/>
      <c r="W123" s="777"/>
      <c r="X123" s="777"/>
      <c r="Y123" s="777"/>
      <c r="Z123" s="778"/>
      <c r="AA123" s="762" t="s">
        <v>46</v>
      </c>
      <c r="AB123" s="763"/>
      <c r="AC123" s="763"/>
      <c r="AD123" s="763"/>
      <c r="AE123" s="764"/>
      <c r="AF123" s="765" t="s">
        <v>46</v>
      </c>
      <c r="AG123" s="763"/>
      <c r="AH123" s="763"/>
      <c r="AI123" s="763"/>
      <c r="AJ123" s="764"/>
      <c r="AK123" s="765" t="s">
        <v>46</v>
      </c>
      <c r="AL123" s="763"/>
      <c r="AM123" s="763"/>
      <c r="AN123" s="763"/>
      <c r="AO123" s="764"/>
      <c r="AP123" s="793" t="s">
        <v>46</v>
      </c>
      <c r="AQ123" s="794"/>
      <c r="AR123" s="794"/>
      <c r="AS123" s="794"/>
      <c r="AT123" s="795"/>
      <c r="AU123" s="878"/>
      <c r="AV123" s="879"/>
      <c r="AW123" s="879"/>
      <c r="AX123" s="879"/>
      <c r="AY123" s="879"/>
      <c r="AZ123" s="98" t="s">
        <v>42</v>
      </c>
      <c r="BA123" s="98"/>
      <c r="BB123" s="98"/>
      <c r="BC123" s="98"/>
      <c r="BD123" s="98"/>
      <c r="BE123" s="98"/>
      <c r="BF123" s="98"/>
      <c r="BG123" s="98"/>
      <c r="BH123" s="98"/>
      <c r="BI123" s="98"/>
      <c r="BJ123" s="98"/>
      <c r="BK123" s="98"/>
      <c r="BL123" s="98"/>
      <c r="BM123" s="98"/>
      <c r="BN123" s="98"/>
      <c r="BO123" s="846" t="s">
        <v>326</v>
      </c>
      <c r="BP123" s="847"/>
      <c r="BQ123" s="774">
        <v>6914357</v>
      </c>
      <c r="BR123" s="775"/>
      <c r="BS123" s="775"/>
      <c r="BT123" s="775"/>
      <c r="BU123" s="775"/>
      <c r="BV123" s="775">
        <v>6878824</v>
      </c>
      <c r="BW123" s="775"/>
      <c r="BX123" s="775"/>
      <c r="BY123" s="775"/>
      <c r="BZ123" s="775"/>
      <c r="CA123" s="775">
        <v>7123140</v>
      </c>
      <c r="CB123" s="775"/>
      <c r="CC123" s="775"/>
      <c r="CD123" s="775"/>
      <c r="CE123" s="775"/>
      <c r="CF123" s="743"/>
      <c r="CG123" s="744"/>
      <c r="CH123" s="744"/>
      <c r="CI123" s="744"/>
      <c r="CJ123" s="848"/>
      <c r="CK123" s="860"/>
      <c r="CL123" s="829"/>
      <c r="CM123" s="829"/>
      <c r="CN123" s="829"/>
      <c r="CO123" s="830"/>
      <c r="CP123" s="849" t="s">
        <v>325</v>
      </c>
      <c r="CQ123" s="850"/>
      <c r="CR123" s="850"/>
      <c r="CS123" s="850"/>
      <c r="CT123" s="850"/>
      <c r="CU123" s="850"/>
      <c r="CV123" s="850"/>
      <c r="CW123" s="850"/>
      <c r="CX123" s="850"/>
      <c r="CY123" s="850"/>
      <c r="CZ123" s="850"/>
      <c r="DA123" s="850"/>
      <c r="DB123" s="850"/>
      <c r="DC123" s="850"/>
      <c r="DD123" s="850"/>
      <c r="DE123" s="850"/>
      <c r="DF123" s="851"/>
      <c r="DG123" s="762" t="s">
        <v>46</v>
      </c>
      <c r="DH123" s="763"/>
      <c r="DI123" s="763"/>
      <c r="DJ123" s="763"/>
      <c r="DK123" s="764"/>
      <c r="DL123" s="765" t="s">
        <v>46</v>
      </c>
      <c r="DM123" s="763"/>
      <c r="DN123" s="763"/>
      <c r="DO123" s="763"/>
      <c r="DP123" s="764"/>
      <c r="DQ123" s="765" t="s">
        <v>46</v>
      </c>
      <c r="DR123" s="763"/>
      <c r="DS123" s="763"/>
      <c r="DT123" s="763"/>
      <c r="DU123" s="764"/>
      <c r="DV123" s="793" t="s">
        <v>46</v>
      </c>
      <c r="DW123" s="794"/>
      <c r="DX123" s="794"/>
      <c r="DY123" s="794"/>
      <c r="DZ123" s="795"/>
    </row>
    <row r="124" spans="1:130" s="88" customFormat="1" ht="26.25" customHeight="1" thickBot="1" x14ac:dyDescent="0.2">
      <c r="A124" s="788"/>
      <c r="B124" s="789"/>
      <c r="C124" s="792" t="s">
        <v>324</v>
      </c>
      <c r="D124" s="777"/>
      <c r="E124" s="777"/>
      <c r="F124" s="777"/>
      <c r="G124" s="777"/>
      <c r="H124" s="777"/>
      <c r="I124" s="777"/>
      <c r="J124" s="777"/>
      <c r="K124" s="777"/>
      <c r="L124" s="777"/>
      <c r="M124" s="777"/>
      <c r="N124" s="777"/>
      <c r="O124" s="777"/>
      <c r="P124" s="777"/>
      <c r="Q124" s="777"/>
      <c r="R124" s="777"/>
      <c r="S124" s="777"/>
      <c r="T124" s="777"/>
      <c r="U124" s="777"/>
      <c r="V124" s="777"/>
      <c r="W124" s="777"/>
      <c r="X124" s="777"/>
      <c r="Y124" s="777"/>
      <c r="Z124" s="778"/>
      <c r="AA124" s="762" t="s">
        <v>46</v>
      </c>
      <c r="AB124" s="763"/>
      <c r="AC124" s="763"/>
      <c r="AD124" s="763"/>
      <c r="AE124" s="764"/>
      <c r="AF124" s="765" t="s">
        <v>46</v>
      </c>
      <c r="AG124" s="763"/>
      <c r="AH124" s="763"/>
      <c r="AI124" s="763"/>
      <c r="AJ124" s="764"/>
      <c r="AK124" s="765" t="s">
        <v>46</v>
      </c>
      <c r="AL124" s="763"/>
      <c r="AM124" s="763"/>
      <c r="AN124" s="763"/>
      <c r="AO124" s="764"/>
      <c r="AP124" s="793" t="s">
        <v>46</v>
      </c>
      <c r="AQ124" s="794"/>
      <c r="AR124" s="794"/>
      <c r="AS124" s="794"/>
      <c r="AT124" s="795"/>
      <c r="AU124" s="769" t="s">
        <v>323</v>
      </c>
      <c r="AV124" s="770"/>
      <c r="AW124" s="770"/>
      <c r="AX124" s="770"/>
      <c r="AY124" s="770"/>
      <c r="AZ124" s="770"/>
      <c r="BA124" s="770"/>
      <c r="BB124" s="770"/>
      <c r="BC124" s="770"/>
      <c r="BD124" s="770"/>
      <c r="BE124" s="770"/>
      <c r="BF124" s="770"/>
      <c r="BG124" s="770"/>
      <c r="BH124" s="770"/>
      <c r="BI124" s="770"/>
      <c r="BJ124" s="770"/>
      <c r="BK124" s="770"/>
      <c r="BL124" s="770"/>
      <c r="BM124" s="770"/>
      <c r="BN124" s="770"/>
      <c r="BO124" s="770"/>
      <c r="BP124" s="771"/>
      <c r="BQ124" s="772" t="s">
        <v>46</v>
      </c>
      <c r="BR124" s="773"/>
      <c r="BS124" s="773"/>
      <c r="BT124" s="773"/>
      <c r="BU124" s="773"/>
      <c r="BV124" s="773" t="s">
        <v>46</v>
      </c>
      <c r="BW124" s="773"/>
      <c r="BX124" s="773"/>
      <c r="BY124" s="773"/>
      <c r="BZ124" s="773"/>
      <c r="CA124" s="773" t="s">
        <v>46</v>
      </c>
      <c r="CB124" s="773"/>
      <c r="CC124" s="773"/>
      <c r="CD124" s="773"/>
      <c r="CE124" s="773"/>
      <c r="CF124" s="751"/>
      <c r="CG124" s="752"/>
      <c r="CH124" s="752"/>
      <c r="CI124" s="752"/>
      <c r="CJ124" s="866"/>
      <c r="CK124" s="861"/>
      <c r="CL124" s="861"/>
      <c r="CM124" s="861"/>
      <c r="CN124" s="861"/>
      <c r="CO124" s="862"/>
      <c r="CP124" s="849" t="s">
        <v>322</v>
      </c>
      <c r="CQ124" s="850"/>
      <c r="CR124" s="850"/>
      <c r="CS124" s="850"/>
      <c r="CT124" s="850"/>
      <c r="CU124" s="850"/>
      <c r="CV124" s="850"/>
      <c r="CW124" s="850"/>
      <c r="CX124" s="850"/>
      <c r="CY124" s="850"/>
      <c r="CZ124" s="850"/>
      <c r="DA124" s="850"/>
      <c r="DB124" s="850"/>
      <c r="DC124" s="850"/>
      <c r="DD124" s="850"/>
      <c r="DE124" s="850"/>
      <c r="DF124" s="851"/>
      <c r="DG124" s="720">
        <v>1208236</v>
      </c>
      <c r="DH124" s="721"/>
      <c r="DI124" s="721"/>
      <c r="DJ124" s="721"/>
      <c r="DK124" s="722"/>
      <c r="DL124" s="723">
        <v>1109102</v>
      </c>
      <c r="DM124" s="721"/>
      <c r="DN124" s="721"/>
      <c r="DO124" s="721"/>
      <c r="DP124" s="722"/>
      <c r="DQ124" s="723" t="s">
        <v>46</v>
      </c>
      <c r="DR124" s="721"/>
      <c r="DS124" s="721"/>
      <c r="DT124" s="721"/>
      <c r="DU124" s="722"/>
      <c r="DV124" s="852" t="s">
        <v>46</v>
      </c>
      <c r="DW124" s="853"/>
      <c r="DX124" s="853"/>
      <c r="DY124" s="853"/>
      <c r="DZ124" s="854"/>
    </row>
    <row r="125" spans="1:130" s="88" customFormat="1" ht="26.25" customHeight="1" x14ac:dyDescent="0.15">
      <c r="A125" s="788"/>
      <c r="B125" s="789"/>
      <c r="C125" s="792" t="s">
        <v>321</v>
      </c>
      <c r="D125" s="777"/>
      <c r="E125" s="777"/>
      <c r="F125" s="777"/>
      <c r="G125" s="777"/>
      <c r="H125" s="777"/>
      <c r="I125" s="777"/>
      <c r="J125" s="777"/>
      <c r="K125" s="777"/>
      <c r="L125" s="777"/>
      <c r="M125" s="777"/>
      <c r="N125" s="777"/>
      <c r="O125" s="777"/>
      <c r="P125" s="777"/>
      <c r="Q125" s="777"/>
      <c r="R125" s="777"/>
      <c r="S125" s="777"/>
      <c r="T125" s="777"/>
      <c r="U125" s="777"/>
      <c r="V125" s="777"/>
      <c r="W125" s="777"/>
      <c r="X125" s="777"/>
      <c r="Y125" s="777"/>
      <c r="Z125" s="778"/>
      <c r="AA125" s="762" t="s">
        <v>46</v>
      </c>
      <c r="AB125" s="763"/>
      <c r="AC125" s="763"/>
      <c r="AD125" s="763"/>
      <c r="AE125" s="764"/>
      <c r="AF125" s="765" t="s">
        <v>46</v>
      </c>
      <c r="AG125" s="763"/>
      <c r="AH125" s="763"/>
      <c r="AI125" s="763"/>
      <c r="AJ125" s="764"/>
      <c r="AK125" s="765" t="s">
        <v>46</v>
      </c>
      <c r="AL125" s="763"/>
      <c r="AM125" s="763"/>
      <c r="AN125" s="763"/>
      <c r="AO125" s="764"/>
      <c r="AP125" s="793" t="s">
        <v>46</v>
      </c>
      <c r="AQ125" s="794"/>
      <c r="AR125" s="794"/>
      <c r="AS125" s="794"/>
      <c r="AT125" s="795"/>
      <c r="AU125" s="97"/>
      <c r="AV125" s="96"/>
      <c r="AW125" s="96"/>
      <c r="AX125" s="96"/>
      <c r="AY125" s="96"/>
      <c r="AZ125" s="96"/>
      <c r="BA125" s="96"/>
      <c r="BB125" s="96"/>
      <c r="BC125" s="96"/>
      <c r="BD125" s="96"/>
      <c r="BE125" s="96"/>
      <c r="BF125" s="96"/>
      <c r="BG125" s="96"/>
      <c r="BH125" s="96"/>
      <c r="BI125" s="96"/>
      <c r="BJ125" s="96"/>
      <c r="BK125" s="96"/>
      <c r="BL125" s="96"/>
      <c r="BM125" s="96"/>
      <c r="BN125" s="96"/>
      <c r="BO125" s="96"/>
      <c r="BP125" s="96"/>
      <c r="BQ125" s="94"/>
      <c r="BR125" s="94"/>
      <c r="BS125" s="94"/>
      <c r="BT125" s="94"/>
      <c r="BU125" s="94"/>
      <c r="BV125" s="94"/>
      <c r="BW125" s="94"/>
      <c r="BX125" s="94"/>
      <c r="BY125" s="94"/>
      <c r="BZ125" s="94"/>
      <c r="CA125" s="94"/>
      <c r="CB125" s="94"/>
      <c r="CC125" s="94"/>
      <c r="CD125" s="94"/>
      <c r="CE125" s="94"/>
      <c r="CF125" s="94"/>
      <c r="CG125" s="94"/>
      <c r="CH125" s="94"/>
      <c r="CI125" s="94"/>
      <c r="CJ125" s="93"/>
      <c r="CK125" s="825" t="s">
        <v>320</v>
      </c>
      <c r="CL125" s="826"/>
      <c r="CM125" s="826"/>
      <c r="CN125" s="826"/>
      <c r="CO125" s="827"/>
      <c r="CP125" s="834" t="s">
        <v>319</v>
      </c>
      <c r="CQ125" s="797"/>
      <c r="CR125" s="797"/>
      <c r="CS125" s="797"/>
      <c r="CT125" s="797"/>
      <c r="CU125" s="797"/>
      <c r="CV125" s="797"/>
      <c r="CW125" s="797"/>
      <c r="CX125" s="797"/>
      <c r="CY125" s="797"/>
      <c r="CZ125" s="797"/>
      <c r="DA125" s="797"/>
      <c r="DB125" s="797"/>
      <c r="DC125" s="797"/>
      <c r="DD125" s="797"/>
      <c r="DE125" s="797"/>
      <c r="DF125" s="798"/>
      <c r="DG125" s="835" t="s">
        <v>46</v>
      </c>
      <c r="DH125" s="836"/>
      <c r="DI125" s="836"/>
      <c r="DJ125" s="836"/>
      <c r="DK125" s="836"/>
      <c r="DL125" s="836" t="s">
        <v>46</v>
      </c>
      <c r="DM125" s="836"/>
      <c r="DN125" s="836"/>
      <c r="DO125" s="836"/>
      <c r="DP125" s="836"/>
      <c r="DQ125" s="836" t="s">
        <v>46</v>
      </c>
      <c r="DR125" s="836"/>
      <c r="DS125" s="836"/>
      <c r="DT125" s="836"/>
      <c r="DU125" s="836"/>
      <c r="DV125" s="837" t="s">
        <v>46</v>
      </c>
      <c r="DW125" s="837"/>
      <c r="DX125" s="837"/>
      <c r="DY125" s="837"/>
      <c r="DZ125" s="838"/>
    </row>
    <row r="126" spans="1:130" s="88" customFormat="1" ht="26.25" customHeight="1" thickBot="1" x14ac:dyDescent="0.2">
      <c r="A126" s="788"/>
      <c r="B126" s="789"/>
      <c r="C126" s="792" t="s">
        <v>318</v>
      </c>
      <c r="D126" s="777"/>
      <c r="E126" s="777"/>
      <c r="F126" s="777"/>
      <c r="G126" s="777"/>
      <c r="H126" s="777"/>
      <c r="I126" s="777"/>
      <c r="J126" s="777"/>
      <c r="K126" s="777"/>
      <c r="L126" s="777"/>
      <c r="M126" s="777"/>
      <c r="N126" s="777"/>
      <c r="O126" s="777"/>
      <c r="P126" s="777"/>
      <c r="Q126" s="777"/>
      <c r="R126" s="777"/>
      <c r="S126" s="777"/>
      <c r="T126" s="777"/>
      <c r="U126" s="777"/>
      <c r="V126" s="777"/>
      <c r="W126" s="777"/>
      <c r="X126" s="777"/>
      <c r="Y126" s="777"/>
      <c r="Z126" s="778"/>
      <c r="AA126" s="762" t="s">
        <v>46</v>
      </c>
      <c r="AB126" s="763"/>
      <c r="AC126" s="763"/>
      <c r="AD126" s="763"/>
      <c r="AE126" s="764"/>
      <c r="AF126" s="765" t="s">
        <v>46</v>
      </c>
      <c r="AG126" s="763"/>
      <c r="AH126" s="763"/>
      <c r="AI126" s="763"/>
      <c r="AJ126" s="764"/>
      <c r="AK126" s="765" t="s">
        <v>46</v>
      </c>
      <c r="AL126" s="763"/>
      <c r="AM126" s="763"/>
      <c r="AN126" s="763"/>
      <c r="AO126" s="764"/>
      <c r="AP126" s="793" t="s">
        <v>46</v>
      </c>
      <c r="AQ126" s="794"/>
      <c r="AR126" s="794"/>
      <c r="AS126" s="794"/>
      <c r="AT126" s="795"/>
      <c r="AU126" s="94"/>
      <c r="AV126" s="94"/>
      <c r="AW126" s="94"/>
      <c r="AX126" s="94"/>
      <c r="AY126" s="94"/>
      <c r="AZ126" s="94"/>
      <c r="BA126" s="94"/>
      <c r="BB126" s="94"/>
      <c r="BC126" s="94"/>
      <c r="BD126" s="94"/>
      <c r="BE126" s="94"/>
      <c r="BF126" s="94"/>
      <c r="BG126" s="94"/>
      <c r="BH126" s="94"/>
      <c r="BI126" s="94"/>
      <c r="BJ126" s="94"/>
      <c r="BK126" s="94"/>
      <c r="BL126" s="94"/>
      <c r="BM126" s="94"/>
      <c r="BN126" s="94"/>
      <c r="BO126" s="94"/>
      <c r="BP126" s="94"/>
      <c r="BQ126" s="94"/>
      <c r="BR126" s="94"/>
      <c r="BS126" s="94"/>
      <c r="BT126" s="94"/>
      <c r="BU126" s="94"/>
      <c r="BV126" s="94"/>
      <c r="BW126" s="94"/>
      <c r="BX126" s="94"/>
      <c r="BY126" s="94"/>
      <c r="BZ126" s="94"/>
      <c r="CA126" s="94"/>
      <c r="CB126" s="94"/>
      <c r="CC126" s="94"/>
      <c r="CD126" s="95"/>
      <c r="CE126" s="95"/>
      <c r="CF126" s="95"/>
      <c r="CG126" s="94"/>
      <c r="CH126" s="94"/>
      <c r="CI126" s="94"/>
      <c r="CJ126" s="93"/>
      <c r="CK126" s="828"/>
      <c r="CL126" s="829"/>
      <c r="CM126" s="829"/>
      <c r="CN126" s="829"/>
      <c r="CO126" s="830"/>
      <c r="CP126" s="792" t="s">
        <v>317</v>
      </c>
      <c r="CQ126" s="777"/>
      <c r="CR126" s="777"/>
      <c r="CS126" s="777"/>
      <c r="CT126" s="777"/>
      <c r="CU126" s="777"/>
      <c r="CV126" s="777"/>
      <c r="CW126" s="777"/>
      <c r="CX126" s="777"/>
      <c r="CY126" s="777"/>
      <c r="CZ126" s="777"/>
      <c r="DA126" s="777"/>
      <c r="DB126" s="777"/>
      <c r="DC126" s="777"/>
      <c r="DD126" s="777"/>
      <c r="DE126" s="777"/>
      <c r="DF126" s="778"/>
      <c r="DG126" s="823" t="s">
        <v>46</v>
      </c>
      <c r="DH126" s="824"/>
      <c r="DI126" s="824"/>
      <c r="DJ126" s="824"/>
      <c r="DK126" s="824"/>
      <c r="DL126" s="824" t="s">
        <v>46</v>
      </c>
      <c r="DM126" s="824"/>
      <c r="DN126" s="824"/>
      <c r="DO126" s="824"/>
      <c r="DP126" s="824"/>
      <c r="DQ126" s="824" t="s">
        <v>46</v>
      </c>
      <c r="DR126" s="824"/>
      <c r="DS126" s="824"/>
      <c r="DT126" s="824"/>
      <c r="DU126" s="824"/>
      <c r="DV126" s="821" t="s">
        <v>46</v>
      </c>
      <c r="DW126" s="821"/>
      <c r="DX126" s="821"/>
      <c r="DY126" s="821"/>
      <c r="DZ126" s="822"/>
    </row>
    <row r="127" spans="1:130" s="88" customFormat="1" ht="26.25" customHeight="1" x14ac:dyDescent="0.15">
      <c r="A127" s="790"/>
      <c r="B127" s="791"/>
      <c r="C127" s="839" t="s">
        <v>316</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762" t="s">
        <v>46</v>
      </c>
      <c r="AB127" s="763"/>
      <c r="AC127" s="763"/>
      <c r="AD127" s="763"/>
      <c r="AE127" s="764"/>
      <c r="AF127" s="765" t="s">
        <v>46</v>
      </c>
      <c r="AG127" s="763"/>
      <c r="AH127" s="763"/>
      <c r="AI127" s="763"/>
      <c r="AJ127" s="764"/>
      <c r="AK127" s="765" t="s">
        <v>46</v>
      </c>
      <c r="AL127" s="763"/>
      <c r="AM127" s="763"/>
      <c r="AN127" s="763"/>
      <c r="AO127" s="764"/>
      <c r="AP127" s="793" t="s">
        <v>46</v>
      </c>
      <c r="AQ127" s="794"/>
      <c r="AR127" s="794"/>
      <c r="AS127" s="794"/>
      <c r="AT127" s="795"/>
      <c r="AU127" s="94"/>
      <c r="AV127" s="94"/>
      <c r="AW127" s="94"/>
      <c r="AX127" s="842" t="s">
        <v>315</v>
      </c>
      <c r="AY127" s="801"/>
      <c r="AZ127" s="801"/>
      <c r="BA127" s="801"/>
      <c r="BB127" s="801"/>
      <c r="BC127" s="801"/>
      <c r="BD127" s="801"/>
      <c r="BE127" s="802"/>
      <c r="BF127" s="800" t="s">
        <v>314</v>
      </c>
      <c r="BG127" s="801"/>
      <c r="BH127" s="801"/>
      <c r="BI127" s="801"/>
      <c r="BJ127" s="801"/>
      <c r="BK127" s="801"/>
      <c r="BL127" s="802"/>
      <c r="BM127" s="800" t="s">
        <v>313</v>
      </c>
      <c r="BN127" s="801"/>
      <c r="BO127" s="801"/>
      <c r="BP127" s="801"/>
      <c r="BQ127" s="801"/>
      <c r="BR127" s="801"/>
      <c r="BS127" s="802"/>
      <c r="BT127" s="800" t="s">
        <v>312</v>
      </c>
      <c r="BU127" s="801"/>
      <c r="BV127" s="801"/>
      <c r="BW127" s="801"/>
      <c r="BX127" s="801"/>
      <c r="BY127" s="801"/>
      <c r="BZ127" s="843"/>
      <c r="CA127" s="94"/>
      <c r="CB127" s="94"/>
      <c r="CC127" s="94"/>
      <c r="CD127" s="95"/>
      <c r="CE127" s="95"/>
      <c r="CF127" s="95"/>
      <c r="CG127" s="94"/>
      <c r="CH127" s="94"/>
      <c r="CI127" s="94"/>
      <c r="CJ127" s="93"/>
      <c r="CK127" s="828"/>
      <c r="CL127" s="829"/>
      <c r="CM127" s="829"/>
      <c r="CN127" s="829"/>
      <c r="CO127" s="830"/>
      <c r="CP127" s="792" t="s">
        <v>311</v>
      </c>
      <c r="CQ127" s="777"/>
      <c r="CR127" s="777"/>
      <c r="CS127" s="777"/>
      <c r="CT127" s="777"/>
      <c r="CU127" s="777"/>
      <c r="CV127" s="777"/>
      <c r="CW127" s="777"/>
      <c r="CX127" s="777"/>
      <c r="CY127" s="777"/>
      <c r="CZ127" s="777"/>
      <c r="DA127" s="777"/>
      <c r="DB127" s="777"/>
      <c r="DC127" s="777"/>
      <c r="DD127" s="777"/>
      <c r="DE127" s="777"/>
      <c r="DF127" s="778"/>
      <c r="DG127" s="823" t="s">
        <v>46</v>
      </c>
      <c r="DH127" s="824"/>
      <c r="DI127" s="824"/>
      <c r="DJ127" s="824"/>
      <c r="DK127" s="824"/>
      <c r="DL127" s="824" t="s">
        <v>46</v>
      </c>
      <c r="DM127" s="824"/>
      <c r="DN127" s="824"/>
      <c r="DO127" s="824"/>
      <c r="DP127" s="824"/>
      <c r="DQ127" s="824" t="s">
        <v>46</v>
      </c>
      <c r="DR127" s="824"/>
      <c r="DS127" s="824"/>
      <c r="DT127" s="824"/>
      <c r="DU127" s="824"/>
      <c r="DV127" s="821" t="s">
        <v>46</v>
      </c>
      <c r="DW127" s="821"/>
      <c r="DX127" s="821"/>
      <c r="DY127" s="821"/>
      <c r="DZ127" s="822"/>
    </row>
    <row r="128" spans="1:130" s="88" customFormat="1" ht="26.25" customHeight="1" thickBot="1" x14ac:dyDescent="0.2">
      <c r="A128" s="844" t="s">
        <v>310</v>
      </c>
      <c r="B128" s="845"/>
      <c r="C128" s="845"/>
      <c r="D128" s="845"/>
      <c r="E128" s="845"/>
      <c r="F128" s="845"/>
      <c r="G128" s="845"/>
      <c r="H128" s="845"/>
      <c r="I128" s="845"/>
      <c r="J128" s="845"/>
      <c r="K128" s="845"/>
      <c r="L128" s="845"/>
      <c r="M128" s="845"/>
      <c r="N128" s="845"/>
      <c r="O128" s="845"/>
      <c r="P128" s="845"/>
      <c r="Q128" s="845"/>
      <c r="R128" s="845"/>
      <c r="S128" s="845"/>
      <c r="T128" s="845"/>
      <c r="U128" s="845"/>
      <c r="V128" s="845"/>
      <c r="W128" s="807" t="s">
        <v>309</v>
      </c>
      <c r="X128" s="807"/>
      <c r="Y128" s="807"/>
      <c r="Z128" s="808"/>
      <c r="AA128" s="809">
        <v>36149</v>
      </c>
      <c r="AB128" s="810"/>
      <c r="AC128" s="810"/>
      <c r="AD128" s="810"/>
      <c r="AE128" s="811"/>
      <c r="AF128" s="812">
        <v>35882</v>
      </c>
      <c r="AG128" s="810"/>
      <c r="AH128" s="810"/>
      <c r="AI128" s="810"/>
      <c r="AJ128" s="811"/>
      <c r="AK128" s="812">
        <v>36348</v>
      </c>
      <c r="AL128" s="810"/>
      <c r="AM128" s="810"/>
      <c r="AN128" s="810"/>
      <c r="AO128" s="811"/>
      <c r="AP128" s="813"/>
      <c r="AQ128" s="814"/>
      <c r="AR128" s="814"/>
      <c r="AS128" s="814"/>
      <c r="AT128" s="815"/>
      <c r="AU128" s="94"/>
      <c r="AV128" s="94"/>
      <c r="AW128" s="94"/>
      <c r="AX128" s="796" t="s">
        <v>308</v>
      </c>
      <c r="AY128" s="797"/>
      <c r="AZ128" s="797"/>
      <c r="BA128" s="797"/>
      <c r="BB128" s="797"/>
      <c r="BC128" s="797"/>
      <c r="BD128" s="797"/>
      <c r="BE128" s="798"/>
      <c r="BF128" s="783" t="s">
        <v>46</v>
      </c>
      <c r="BG128" s="784"/>
      <c r="BH128" s="784"/>
      <c r="BI128" s="784"/>
      <c r="BJ128" s="784"/>
      <c r="BK128" s="784"/>
      <c r="BL128" s="799"/>
      <c r="BM128" s="783">
        <v>15</v>
      </c>
      <c r="BN128" s="784"/>
      <c r="BO128" s="784"/>
      <c r="BP128" s="784"/>
      <c r="BQ128" s="784"/>
      <c r="BR128" s="784"/>
      <c r="BS128" s="799"/>
      <c r="BT128" s="783">
        <v>20</v>
      </c>
      <c r="BU128" s="784"/>
      <c r="BV128" s="784"/>
      <c r="BW128" s="784"/>
      <c r="BX128" s="784"/>
      <c r="BY128" s="784"/>
      <c r="BZ128" s="785"/>
      <c r="CA128" s="95"/>
      <c r="CB128" s="95"/>
      <c r="CC128" s="95"/>
      <c r="CD128" s="95"/>
      <c r="CE128" s="95"/>
      <c r="CF128" s="95"/>
      <c r="CG128" s="94"/>
      <c r="CH128" s="94"/>
      <c r="CI128" s="94"/>
      <c r="CJ128" s="93"/>
      <c r="CK128" s="831"/>
      <c r="CL128" s="832"/>
      <c r="CM128" s="832"/>
      <c r="CN128" s="832"/>
      <c r="CO128" s="833"/>
      <c r="CP128" s="816" t="s">
        <v>307</v>
      </c>
      <c r="CQ128" s="755"/>
      <c r="CR128" s="755"/>
      <c r="CS128" s="755"/>
      <c r="CT128" s="755"/>
      <c r="CU128" s="755"/>
      <c r="CV128" s="755"/>
      <c r="CW128" s="755"/>
      <c r="CX128" s="755"/>
      <c r="CY128" s="755"/>
      <c r="CZ128" s="755"/>
      <c r="DA128" s="755"/>
      <c r="DB128" s="755"/>
      <c r="DC128" s="755"/>
      <c r="DD128" s="755"/>
      <c r="DE128" s="755"/>
      <c r="DF128" s="756"/>
      <c r="DG128" s="817" t="s">
        <v>46</v>
      </c>
      <c r="DH128" s="818"/>
      <c r="DI128" s="818"/>
      <c r="DJ128" s="818"/>
      <c r="DK128" s="818"/>
      <c r="DL128" s="818" t="s">
        <v>46</v>
      </c>
      <c r="DM128" s="818"/>
      <c r="DN128" s="818"/>
      <c r="DO128" s="818"/>
      <c r="DP128" s="818"/>
      <c r="DQ128" s="818" t="s">
        <v>46</v>
      </c>
      <c r="DR128" s="818"/>
      <c r="DS128" s="818"/>
      <c r="DT128" s="818"/>
      <c r="DU128" s="818"/>
      <c r="DV128" s="819" t="s">
        <v>46</v>
      </c>
      <c r="DW128" s="819"/>
      <c r="DX128" s="819"/>
      <c r="DY128" s="819"/>
      <c r="DZ128" s="820"/>
    </row>
    <row r="129" spans="1:131" s="88" customFormat="1" ht="26.25" customHeight="1" x14ac:dyDescent="0.15">
      <c r="A129" s="757" t="s">
        <v>121</v>
      </c>
      <c r="B129" s="758"/>
      <c r="C129" s="758"/>
      <c r="D129" s="758"/>
      <c r="E129" s="758"/>
      <c r="F129" s="758"/>
      <c r="G129" s="758"/>
      <c r="H129" s="758"/>
      <c r="I129" s="758"/>
      <c r="J129" s="758"/>
      <c r="K129" s="758"/>
      <c r="L129" s="758"/>
      <c r="M129" s="758"/>
      <c r="N129" s="758"/>
      <c r="O129" s="758"/>
      <c r="P129" s="758"/>
      <c r="Q129" s="758"/>
      <c r="R129" s="758"/>
      <c r="S129" s="758"/>
      <c r="T129" s="758"/>
      <c r="U129" s="758"/>
      <c r="V129" s="758"/>
      <c r="W129" s="759" t="s">
        <v>306</v>
      </c>
      <c r="X129" s="760"/>
      <c r="Y129" s="760"/>
      <c r="Z129" s="761"/>
      <c r="AA129" s="762">
        <v>2308944</v>
      </c>
      <c r="AB129" s="763"/>
      <c r="AC129" s="763"/>
      <c r="AD129" s="763"/>
      <c r="AE129" s="764"/>
      <c r="AF129" s="765">
        <v>2269755</v>
      </c>
      <c r="AG129" s="763"/>
      <c r="AH129" s="763"/>
      <c r="AI129" s="763"/>
      <c r="AJ129" s="764"/>
      <c r="AK129" s="765">
        <v>2240616</v>
      </c>
      <c r="AL129" s="763"/>
      <c r="AM129" s="763"/>
      <c r="AN129" s="763"/>
      <c r="AO129" s="764"/>
      <c r="AP129" s="766"/>
      <c r="AQ129" s="767"/>
      <c r="AR129" s="767"/>
      <c r="AS129" s="767"/>
      <c r="AT129" s="768"/>
      <c r="AU129" s="89"/>
      <c r="AV129" s="89"/>
      <c r="AW129" s="89"/>
      <c r="AX129" s="776" t="s">
        <v>305</v>
      </c>
      <c r="AY129" s="777"/>
      <c r="AZ129" s="777"/>
      <c r="BA129" s="777"/>
      <c r="BB129" s="777"/>
      <c r="BC129" s="777"/>
      <c r="BD129" s="777"/>
      <c r="BE129" s="778"/>
      <c r="BF129" s="779" t="s">
        <v>46</v>
      </c>
      <c r="BG129" s="780"/>
      <c r="BH129" s="780"/>
      <c r="BI129" s="780"/>
      <c r="BJ129" s="780"/>
      <c r="BK129" s="780"/>
      <c r="BL129" s="781"/>
      <c r="BM129" s="779">
        <v>20</v>
      </c>
      <c r="BN129" s="780"/>
      <c r="BO129" s="780"/>
      <c r="BP129" s="780"/>
      <c r="BQ129" s="780"/>
      <c r="BR129" s="780"/>
      <c r="BS129" s="781"/>
      <c r="BT129" s="779">
        <v>30</v>
      </c>
      <c r="BU129" s="780"/>
      <c r="BV129" s="780"/>
      <c r="BW129" s="780"/>
      <c r="BX129" s="780"/>
      <c r="BY129" s="780"/>
      <c r="BZ129" s="782"/>
      <c r="CA129" s="90"/>
      <c r="CB129" s="90"/>
      <c r="CC129" s="90"/>
      <c r="CD129" s="90"/>
      <c r="CE129" s="90"/>
      <c r="CF129" s="90"/>
      <c r="CG129" s="90"/>
      <c r="CH129" s="90"/>
      <c r="CI129" s="90"/>
      <c r="CJ129" s="90"/>
      <c r="CK129" s="90"/>
      <c r="CL129" s="90"/>
      <c r="CM129" s="90"/>
      <c r="CN129" s="90"/>
      <c r="CO129" s="90"/>
      <c r="CP129" s="90"/>
      <c r="CQ129" s="90"/>
      <c r="CR129" s="90"/>
      <c r="CS129" s="90"/>
      <c r="CT129" s="90"/>
      <c r="CU129" s="90"/>
      <c r="CV129" s="90"/>
      <c r="CW129" s="90"/>
      <c r="CX129" s="90"/>
      <c r="CY129" s="90"/>
      <c r="CZ129" s="90"/>
      <c r="DA129" s="90"/>
      <c r="DB129" s="90"/>
      <c r="DC129" s="90"/>
      <c r="DD129" s="90"/>
      <c r="DE129" s="90"/>
      <c r="DF129" s="90"/>
      <c r="DG129" s="90"/>
      <c r="DH129" s="90"/>
      <c r="DI129" s="90"/>
      <c r="DJ129" s="90"/>
      <c r="DK129" s="90"/>
      <c r="DL129" s="90"/>
      <c r="DM129" s="90"/>
      <c r="DN129" s="90"/>
      <c r="DO129" s="90"/>
      <c r="DP129" s="89"/>
      <c r="DQ129" s="89"/>
      <c r="DR129" s="89"/>
      <c r="DS129" s="89"/>
      <c r="DT129" s="89"/>
      <c r="DU129" s="89"/>
      <c r="DV129" s="89"/>
      <c r="DW129" s="89"/>
      <c r="DX129" s="89"/>
      <c r="DY129" s="89"/>
      <c r="DZ129" s="89"/>
    </row>
    <row r="130" spans="1:131" s="88" customFormat="1" ht="26.25" customHeight="1" x14ac:dyDescent="0.15">
      <c r="A130" s="757" t="s">
        <v>304</v>
      </c>
      <c r="B130" s="758"/>
      <c r="C130" s="758"/>
      <c r="D130" s="758"/>
      <c r="E130" s="758"/>
      <c r="F130" s="758"/>
      <c r="G130" s="758"/>
      <c r="H130" s="758"/>
      <c r="I130" s="758"/>
      <c r="J130" s="758"/>
      <c r="K130" s="758"/>
      <c r="L130" s="758"/>
      <c r="M130" s="758"/>
      <c r="N130" s="758"/>
      <c r="O130" s="758"/>
      <c r="P130" s="758"/>
      <c r="Q130" s="758"/>
      <c r="R130" s="758"/>
      <c r="S130" s="758"/>
      <c r="T130" s="758"/>
      <c r="U130" s="758"/>
      <c r="V130" s="758"/>
      <c r="W130" s="759" t="s">
        <v>303</v>
      </c>
      <c r="X130" s="760"/>
      <c r="Y130" s="760"/>
      <c r="Z130" s="761"/>
      <c r="AA130" s="762">
        <v>411634</v>
      </c>
      <c r="AB130" s="763"/>
      <c r="AC130" s="763"/>
      <c r="AD130" s="763"/>
      <c r="AE130" s="764"/>
      <c r="AF130" s="765">
        <v>414650</v>
      </c>
      <c r="AG130" s="763"/>
      <c r="AH130" s="763"/>
      <c r="AI130" s="763"/>
      <c r="AJ130" s="764"/>
      <c r="AK130" s="765">
        <v>350924</v>
      </c>
      <c r="AL130" s="763"/>
      <c r="AM130" s="763"/>
      <c r="AN130" s="763"/>
      <c r="AO130" s="764"/>
      <c r="AP130" s="766"/>
      <c r="AQ130" s="767"/>
      <c r="AR130" s="767"/>
      <c r="AS130" s="767"/>
      <c r="AT130" s="768"/>
      <c r="AU130" s="89"/>
      <c r="AV130" s="89"/>
      <c r="AW130" s="89"/>
      <c r="AX130" s="776" t="s">
        <v>302</v>
      </c>
      <c r="AY130" s="777"/>
      <c r="AZ130" s="777"/>
      <c r="BA130" s="777"/>
      <c r="BB130" s="777"/>
      <c r="BC130" s="777"/>
      <c r="BD130" s="777"/>
      <c r="BE130" s="778"/>
      <c r="BF130" s="803">
        <v>8.4</v>
      </c>
      <c r="BG130" s="804"/>
      <c r="BH130" s="804"/>
      <c r="BI130" s="804"/>
      <c r="BJ130" s="804"/>
      <c r="BK130" s="804"/>
      <c r="BL130" s="805"/>
      <c r="BM130" s="803">
        <v>25</v>
      </c>
      <c r="BN130" s="804"/>
      <c r="BO130" s="804"/>
      <c r="BP130" s="804"/>
      <c r="BQ130" s="804"/>
      <c r="BR130" s="804"/>
      <c r="BS130" s="805"/>
      <c r="BT130" s="803">
        <v>35</v>
      </c>
      <c r="BU130" s="804"/>
      <c r="BV130" s="804"/>
      <c r="BW130" s="804"/>
      <c r="BX130" s="804"/>
      <c r="BY130" s="804"/>
      <c r="BZ130" s="806"/>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c r="DK130" s="90"/>
      <c r="DL130" s="90"/>
      <c r="DM130" s="90"/>
      <c r="DN130" s="90"/>
      <c r="DO130" s="90"/>
      <c r="DP130" s="89"/>
      <c r="DQ130" s="89"/>
      <c r="DR130" s="89"/>
      <c r="DS130" s="89"/>
      <c r="DT130" s="89"/>
      <c r="DU130" s="89"/>
      <c r="DV130" s="89"/>
      <c r="DW130" s="89"/>
      <c r="DX130" s="89"/>
      <c r="DY130" s="89"/>
      <c r="DZ130" s="89"/>
    </row>
    <row r="131" spans="1:131" s="88" customFormat="1" ht="26.25" customHeight="1" thickBot="1" x14ac:dyDescent="0.2">
      <c r="A131" s="715"/>
      <c r="B131" s="716"/>
      <c r="C131" s="716"/>
      <c r="D131" s="716"/>
      <c r="E131" s="716"/>
      <c r="F131" s="716"/>
      <c r="G131" s="716"/>
      <c r="H131" s="716"/>
      <c r="I131" s="716"/>
      <c r="J131" s="716"/>
      <c r="K131" s="716"/>
      <c r="L131" s="716"/>
      <c r="M131" s="716"/>
      <c r="N131" s="716"/>
      <c r="O131" s="716"/>
      <c r="P131" s="716"/>
      <c r="Q131" s="716"/>
      <c r="R131" s="716"/>
      <c r="S131" s="716"/>
      <c r="T131" s="716"/>
      <c r="U131" s="716"/>
      <c r="V131" s="716"/>
      <c r="W131" s="717" t="s">
        <v>301</v>
      </c>
      <c r="X131" s="718"/>
      <c r="Y131" s="718"/>
      <c r="Z131" s="719"/>
      <c r="AA131" s="720">
        <v>1897310</v>
      </c>
      <c r="AB131" s="721"/>
      <c r="AC131" s="721"/>
      <c r="AD131" s="721"/>
      <c r="AE131" s="722"/>
      <c r="AF131" s="723">
        <v>1855105</v>
      </c>
      <c r="AG131" s="721"/>
      <c r="AH131" s="721"/>
      <c r="AI131" s="721"/>
      <c r="AJ131" s="722"/>
      <c r="AK131" s="723">
        <v>1889692</v>
      </c>
      <c r="AL131" s="721"/>
      <c r="AM131" s="721"/>
      <c r="AN131" s="721"/>
      <c r="AO131" s="722"/>
      <c r="AP131" s="724"/>
      <c r="AQ131" s="725"/>
      <c r="AR131" s="725"/>
      <c r="AS131" s="725"/>
      <c r="AT131" s="726"/>
      <c r="AU131" s="89"/>
      <c r="AV131" s="89"/>
      <c r="AW131" s="89"/>
      <c r="AX131" s="754" t="s">
        <v>300</v>
      </c>
      <c r="AY131" s="755"/>
      <c r="AZ131" s="755"/>
      <c r="BA131" s="755"/>
      <c r="BB131" s="755"/>
      <c r="BC131" s="755"/>
      <c r="BD131" s="755"/>
      <c r="BE131" s="756"/>
      <c r="BF131" s="727" t="s">
        <v>46</v>
      </c>
      <c r="BG131" s="728"/>
      <c r="BH131" s="728"/>
      <c r="BI131" s="728"/>
      <c r="BJ131" s="728"/>
      <c r="BK131" s="728"/>
      <c r="BL131" s="729"/>
      <c r="BM131" s="727">
        <v>350</v>
      </c>
      <c r="BN131" s="728"/>
      <c r="BO131" s="728"/>
      <c r="BP131" s="728"/>
      <c r="BQ131" s="728"/>
      <c r="BR131" s="728"/>
      <c r="BS131" s="729"/>
      <c r="BT131" s="730"/>
      <c r="BU131" s="731"/>
      <c r="BV131" s="731"/>
      <c r="BW131" s="731"/>
      <c r="BX131" s="731"/>
      <c r="BY131" s="731"/>
      <c r="BZ131" s="732"/>
      <c r="CA131" s="90"/>
      <c r="CB131" s="90"/>
      <c r="CC131" s="90"/>
      <c r="CD131" s="90"/>
      <c r="CE131" s="90"/>
      <c r="CF131" s="90"/>
      <c r="CG131" s="90"/>
      <c r="CH131" s="90"/>
      <c r="CI131" s="90"/>
      <c r="CJ131" s="90"/>
      <c r="CK131" s="90"/>
      <c r="CL131" s="90"/>
      <c r="CM131" s="90"/>
      <c r="CN131" s="90"/>
      <c r="CO131" s="90"/>
      <c r="CP131" s="90"/>
      <c r="CQ131" s="90"/>
      <c r="CR131" s="90"/>
      <c r="CS131" s="90"/>
      <c r="CT131" s="90"/>
      <c r="CU131" s="90"/>
      <c r="CV131" s="90"/>
      <c r="CW131" s="90"/>
      <c r="CX131" s="90"/>
      <c r="CY131" s="90"/>
      <c r="CZ131" s="90"/>
      <c r="DA131" s="90"/>
      <c r="DB131" s="90"/>
      <c r="DC131" s="90"/>
      <c r="DD131" s="90"/>
      <c r="DE131" s="90"/>
      <c r="DF131" s="90"/>
      <c r="DG131" s="90"/>
      <c r="DH131" s="90"/>
      <c r="DI131" s="90"/>
      <c r="DJ131" s="90"/>
      <c r="DK131" s="90"/>
      <c r="DL131" s="90"/>
      <c r="DM131" s="90"/>
      <c r="DN131" s="90"/>
      <c r="DO131" s="90"/>
      <c r="DP131" s="89"/>
      <c r="DQ131" s="89"/>
      <c r="DR131" s="89"/>
      <c r="DS131" s="89"/>
      <c r="DT131" s="89"/>
      <c r="DU131" s="89"/>
      <c r="DV131" s="89"/>
      <c r="DW131" s="89"/>
      <c r="DX131" s="89"/>
      <c r="DY131" s="89"/>
      <c r="DZ131" s="89"/>
    </row>
    <row r="132" spans="1:131" s="88" customFormat="1" ht="26.25" customHeight="1" x14ac:dyDescent="0.15">
      <c r="A132" s="733" t="s">
        <v>299</v>
      </c>
      <c r="B132" s="734"/>
      <c r="C132" s="734"/>
      <c r="D132" s="734"/>
      <c r="E132" s="734"/>
      <c r="F132" s="734"/>
      <c r="G132" s="734"/>
      <c r="H132" s="734"/>
      <c r="I132" s="734"/>
      <c r="J132" s="734"/>
      <c r="K132" s="734"/>
      <c r="L132" s="734"/>
      <c r="M132" s="734"/>
      <c r="N132" s="734"/>
      <c r="O132" s="734"/>
      <c r="P132" s="734"/>
      <c r="Q132" s="734"/>
      <c r="R132" s="734"/>
      <c r="S132" s="734"/>
      <c r="T132" s="734"/>
      <c r="U132" s="734"/>
      <c r="V132" s="737" t="s">
        <v>298</v>
      </c>
      <c r="W132" s="737"/>
      <c r="X132" s="737"/>
      <c r="Y132" s="737"/>
      <c r="Z132" s="738"/>
      <c r="AA132" s="739">
        <v>8.3707989999999999</v>
      </c>
      <c r="AB132" s="740"/>
      <c r="AC132" s="740"/>
      <c r="AD132" s="740"/>
      <c r="AE132" s="741"/>
      <c r="AF132" s="742">
        <v>9.4359079999999995</v>
      </c>
      <c r="AG132" s="740"/>
      <c r="AH132" s="740"/>
      <c r="AI132" s="740"/>
      <c r="AJ132" s="741"/>
      <c r="AK132" s="742">
        <v>7.5965290000000003</v>
      </c>
      <c r="AL132" s="740"/>
      <c r="AM132" s="740"/>
      <c r="AN132" s="740"/>
      <c r="AO132" s="741"/>
      <c r="AP132" s="743"/>
      <c r="AQ132" s="744"/>
      <c r="AR132" s="744"/>
      <c r="AS132" s="744"/>
      <c r="AT132" s="745"/>
      <c r="AU132" s="92"/>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91"/>
      <c r="BT132" s="89"/>
      <c r="BU132" s="89"/>
      <c r="BV132" s="89"/>
      <c r="BW132" s="89"/>
      <c r="BX132" s="89"/>
      <c r="BY132" s="89"/>
      <c r="BZ132" s="89"/>
      <c r="CA132" s="90"/>
      <c r="CB132" s="90"/>
      <c r="CC132" s="90"/>
      <c r="CD132" s="90"/>
      <c r="CE132" s="90"/>
      <c r="CF132" s="90"/>
      <c r="CG132" s="90"/>
      <c r="CH132" s="90"/>
      <c r="CI132" s="90"/>
      <c r="CJ132" s="90"/>
      <c r="CK132" s="90"/>
      <c r="CL132" s="90"/>
      <c r="CM132" s="90"/>
      <c r="CN132" s="90"/>
      <c r="CO132" s="90"/>
      <c r="CP132" s="90"/>
      <c r="CQ132" s="90"/>
      <c r="CR132" s="90"/>
      <c r="CS132" s="90"/>
      <c r="CT132" s="90"/>
      <c r="CU132" s="90"/>
      <c r="CV132" s="90"/>
      <c r="CW132" s="90"/>
      <c r="CX132" s="90"/>
      <c r="CY132" s="90"/>
      <c r="CZ132" s="90"/>
      <c r="DA132" s="90"/>
      <c r="DB132" s="90"/>
      <c r="DC132" s="90"/>
      <c r="DD132" s="90"/>
      <c r="DE132" s="90"/>
      <c r="DF132" s="90"/>
      <c r="DG132" s="90"/>
      <c r="DH132" s="90"/>
      <c r="DI132" s="90"/>
      <c r="DJ132" s="90"/>
      <c r="DK132" s="90"/>
      <c r="DL132" s="90"/>
      <c r="DM132" s="90"/>
      <c r="DN132" s="90"/>
      <c r="DO132" s="90"/>
      <c r="DP132" s="89"/>
      <c r="DQ132" s="89"/>
      <c r="DR132" s="89"/>
      <c r="DS132" s="89"/>
      <c r="DT132" s="89"/>
      <c r="DU132" s="89"/>
      <c r="DV132" s="89"/>
      <c r="DW132" s="89"/>
      <c r="DX132" s="89"/>
      <c r="DY132" s="89"/>
      <c r="DZ132" s="89"/>
    </row>
    <row r="133" spans="1:131" s="88" customFormat="1" ht="26.25" customHeight="1" thickBot="1" x14ac:dyDescent="0.2">
      <c r="A133" s="735"/>
      <c r="B133" s="736"/>
      <c r="C133" s="736"/>
      <c r="D133" s="736"/>
      <c r="E133" s="736"/>
      <c r="F133" s="736"/>
      <c r="G133" s="736"/>
      <c r="H133" s="736"/>
      <c r="I133" s="736"/>
      <c r="J133" s="736"/>
      <c r="K133" s="736"/>
      <c r="L133" s="736"/>
      <c r="M133" s="736"/>
      <c r="N133" s="736"/>
      <c r="O133" s="736"/>
      <c r="P133" s="736"/>
      <c r="Q133" s="736"/>
      <c r="R133" s="736"/>
      <c r="S133" s="736"/>
      <c r="T133" s="736"/>
      <c r="U133" s="736"/>
      <c r="V133" s="746" t="s">
        <v>297</v>
      </c>
      <c r="W133" s="746"/>
      <c r="X133" s="746"/>
      <c r="Y133" s="746"/>
      <c r="Z133" s="747"/>
      <c r="AA133" s="748">
        <v>8.6999999999999993</v>
      </c>
      <c r="AB133" s="749"/>
      <c r="AC133" s="749"/>
      <c r="AD133" s="749"/>
      <c r="AE133" s="750"/>
      <c r="AF133" s="748">
        <v>8.9</v>
      </c>
      <c r="AG133" s="749"/>
      <c r="AH133" s="749"/>
      <c r="AI133" s="749"/>
      <c r="AJ133" s="750"/>
      <c r="AK133" s="748">
        <v>8.4</v>
      </c>
      <c r="AL133" s="749"/>
      <c r="AM133" s="749"/>
      <c r="AN133" s="749"/>
      <c r="AO133" s="750"/>
      <c r="AP133" s="751"/>
      <c r="AQ133" s="752"/>
      <c r="AR133" s="752"/>
      <c r="AS133" s="752"/>
      <c r="AT133" s="753"/>
      <c r="AU133" s="89"/>
      <c r="AV133" s="89"/>
      <c r="AW133" s="89"/>
      <c r="AX133" s="89"/>
      <c r="AY133" s="89"/>
      <c r="AZ133" s="89"/>
      <c r="BA133" s="89"/>
      <c r="BB133" s="89"/>
      <c r="BC133" s="89"/>
      <c r="BD133" s="89"/>
      <c r="BE133" s="89"/>
      <c r="BF133" s="89"/>
      <c r="BG133" s="89"/>
      <c r="BH133" s="89"/>
      <c r="BI133" s="89"/>
      <c r="BJ133" s="89"/>
      <c r="BK133" s="89"/>
      <c r="BL133" s="89"/>
      <c r="BM133" s="89"/>
      <c r="BN133" s="90"/>
      <c r="BO133" s="90"/>
      <c r="BP133" s="90"/>
      <c r="BQ133" s="90"/>
      <c r="BR133" s="90"/>
      <c r="BS133" s="90"/>
      <c r="BT133" s="90"/>
      <c r="BU133" s="90"/>
      <c r="BV133" s="90"/>
      <c r="BW133" s="90"/>
      <c r="BX133" s="90"/>
      <c r="BY133" s="90"/>
      <c r="BZ133" s="90"/>
      <c r="CA133" s="90"/>
      <c r="CB133" s="90"/>
      <c r="CC133" s="90"/>
      <c r="CD133" s="90"/>
      <c r="CE133" s="90"/>
      <c r="CF133" s="90"/>
      <c r="CG133" s="90"/>
      <c r="CH133" s="90"/>
      <c r="CI133" s="90"/>
      <c r="CJ133" s="90"/>
      <c r="CK133" s="90"/>
      <c r="CL133" s="90"/>
      <c r="CM133" s="90"/>
      <c r="CN133" s="90"/>
      <c r="CO133" s="90"/>
      <c r="CP133" s="90"/>
      <c r="CQ133" s="90"/>
      <c r="CR133" s="90"/>
      <c r="CS133" s="90"/>
      <c r="CT133" s="90"/>
      <c r="CU133" s="90"/>
      <c r="CV133" s="90"/>
      <c r="CW133" s="90"/>
      <c r="CX133" s="90"/>
      <c r="CY133" s="90"/>
      <c r="CZ133" s="90"/>
      <c r="DA133" s="90"/>
      <c r="DB133" s="90"/>
      <c r="DC133" s="90"/>
      <c r="DD133" s="90"/>
      <c r="DE133" s="90"/>
      <c r="DF133" s="90"/>
      <c r="DG133" s="90"/>
      <c r="DH133" s="90"/>
      <c r="DI133" s="90"/>
      <c r="DJ133" s="90"/>
      <c r="DK133" s="90"/>
      <c r="DL133" s="90"/>
      <c r="DM133" s="90"/>
      <c r="DN133" s="90"/>
      <c r="DO133" s="90"/>
      <c r="DP133" s="89"/>
      <c r="DQ133" s="89"/>
      <c r="DR133" s="89"/>
      <c r="DS133" s="89"/>
      <c r="DT133" s="89"/>
      <c r="DU133" s="89"/>
      <c r="DV133" s="89"/>
      <c r="DW133" s="89"/>
      <c r="DX133" s="89"/>
      <c r="DY133" s="89"/>
      <c r="DZ133" s="89"/>
    </row>
    <row r="134" spans="1:131" ht="11.25" customHeight="1" x14ac:dyDescent="0.15">
      <c r="A134" s="87"/>
      <c r="B134" s="87"/>
      <c r="C134" s="87"/>
      <c r="D134" s="87"/>
      <c r="E134" s="87"/>
      <c r="F134" s="87"/>
      <c r="G134" s="87"/>
      <c r="H134" s="87"/>
      <c r="I134" s="87"/>
      <c r="J134" s="87"/>
      <c r="K134" s="87"/>
      <c r="L134" s="87"/>
      <c r="M134" s="87"/>
      <c r="N134" s="87"/>
      <c r="O134" s="87"/>
      <c r="P134" s="87"/>
      <c r="Q134" s="87"/>
      <c r="R134" s="87"/>
      <c r="S134" s="87"/>
      <c r="T134" s="87"/>
      <c r="U134" s="87"/>
      <c r="V134" s="87"/>
      <c r="W134" s="87"/>
      <c r="X134" s="87"/>
      <c r="Y134" s="87"/>
      <c r="Z134" s="87"/>
      <c r="AA134" s="87"/>
      <c r="AB134" s="87"/>
      <c r="AC134" s="87"/>
      <c r="AD134" s="87"/>
      <c r="AE134" s="87"/>
      <c r="AF134" s="87"/>
      <c r="AG134" s="87"/>
      <c r="AH134" s="87"/>
      <c r="AI134" s="87"/>
      <c r="AJ134" s="87"/>
      <c r="AK134" s="87"/>
      <c r="AL134" s="87"/>
      <c r="AM134" s="87"/>
      <c r="AN134" s="87"/>
      <c r="AO134" s="87"/>
      <c r="AP134" s="87"/>
      <c r="AQ134" s="87"/>
      <c r="AR134" s="87"/>
      <c r="AS134" s="87"/>
      <c r="AT134" s="87"/>
      <c r="AU134" s="89"/>
      <c r="AV134" s="89"/>
      <c r="AW134" s="89"/>
      <c r="AX134" s="89"/>
      <c r="AY134" s="89"/>
      <c r="AZ134" s="89"/>
      <c r="BA134" s="89"/>
      <c r="BB134" s="89"/>
      <c r="BC134" s="89"/>
      <c r="BD134" s="89"/>
      <c r="BE134" s="89"/>
      <c r="BF134" s="89"/>
      <c r="BG134" s="89"/>
      <c r="BH134" s="89"/>
      <c r="BI134" s="89"/>
      <c r="BJ134" s="89"/>
      <c r="BK134" s="89"/>
      <c r="BL134" s="89"/>
      <c r="BM134" s="89"/>
      <c r="BN134" s="90"/>
      <c r="BO134" s="90"/>
      <c r="BP134" s="90"/>
      <c r="BQ134" s="90"/>
      <c r="BR134" s="90"/>
      <c r="BS134" s="90"/>
      <c r="BT134" s="90"/>
      <c r="BU134" s="90"/>
      <c r="BV134" s="90"/>
      <c r="BW134" s="90"/>
      <c r="BX134" s="90"/>
      <c r="BY134" s="90"/>
      <c r="BZ134" s="90"/>
      <c r="CA134" s="90"/>
      <c r="CB134" s="90"/>
      <c r="CC134" s="90"/>
      <c r="CD134" s="90"/>
      <c r="CE134" s="90"/>
      <c r="CF134" s="90"/>
      <c r="CG134" s="90"/>
      <c r="CH134" s="90"/>
      <c r="CI134" s="90"/>
      <c r="CJ134" s="90"/>
      <c r="CK134" s="90"/>
      <c r="CL134" s="90"/>
      <c r="CM134" s="90"/>
      <c r="CN134" s="90"/>
      <c r="CO134" s="90"/>
      <c r="CP134" s="90"/>
      <c r="CQ134" s="90"/>
      <c r="CR134" s="90"/>
      <c r="CS134" s="90"/>
      <c r="CT134" s="90"/>
      <c r="CU134" s="90"/>
      <c r="CV134" s="90"/>
      <c r="CW134" s="90"/>
      <c r="CX134" s="90"/>
      <c r="CY134" s="90"/>
      <c r="CZ134" s="90"/>
      <c r="DA134" s="90"/>
      <c r="DB134" s="90"/>
      <c r="DC134" s="90"/>
      <c r="DD134" s="90"/>
      <c r="DE134" s="90"/>
      <c r="DF134" s="90"/>
      <c r="DG134" s="90"/>
      <c r="DH134" s="90"/>
      <c r="DI134" s="90"/>
      <c r="DJ134" s="90"/>
      <c r="DK134" s="90"/>
      <c r="DL134" s="90"/>
      <c r="DM134" s="90"/>
      <c r="DN134" s="90"/>
      <c r="DO134" s="90"/>
      <c r="DP134" s="89"/>
      <c r="DQ134" s="89"/>
      <c r="DR134" s="89"/>
      <c r="DS134" s="89"/>
      <c r="DT134" s="89"/>
      <c r="DU134" s="89"/>
      <c r="DV134" s="89"/>
      <c r="DW134" s="89"/>
      <c r="DX134" s="89"/>
      <c r="DY134" s="89"/>
      <c r="DZ134" s="89"/>
      <c r="EA134" s="88"/>
    </row>
    <row r="135" spans="1:131" ht="14.25" hidden="1" x14ac:dyDescent="0.15">
      <c r="AU135" s="87"/>
      <c r="AV135" s="87"/>
      <c r="AW135" s="87"/>
      <c r="AX135" s="87"/>
      <c r="AY135" s="87"/>
      <c r="AZ135" s="87"/>
      <c r="BA135" s="87"/>
      <c r="BB135" s="87"/>
      <c r="BC135" s="87"/>
      <c r="BD135" s="87"/>
      <c r="BE135" s="87"/>
      <c r="BF135" s="87"/>
      <c r="BG135" s="87"/>
      <c r="BH135" s="87"/>
      <c r="BI135" s="87"/>
      <c r="BJ135" s="87"/>
      <c r="BK135" s="87"/>
      <c r="BL135" s="87"/>
      <c r="BM135" s="87"/>
      <c r="BN135" s="87"/>
      <c r="BO135" s="87"/>
      <c r="BP135" s="87"/>
      <c r="BQ135" s="87"/>
      <c r="BR135" s="87"/>
      <c r="BS135" s="87"/>
      <c r="BT135" s="87"/>
      <c r="BU135" s="87"/>
      <c r="BV135" s="87"/>
      <c r="BW135" s="87"/>
      <c r="BX135" s="87"/>
      <c r="BY135" s="87"/>
      <c r="BZ135" s="87"/>
      <c r="CA135" s="87"/>
      <c r="CB135" s="87"/>
      <c r="CC135" s="87"/>
      <c r="CD135" s="87"/>
      <c r="CE135" s="87"/>
      <c r="CF135" s="87"/>
      <c r="CG135" s="87"/>
      <c r="CH135" s="87"/>
      <c r="CI135" s="87"/>
      <c r="CJ135" s="87"/>
      <c r="CK135" s="87"/>
      <c r="CL135" s="87"/>
      <c r="CM135" s="87"/>
      <c r="CN135" s="87"/>
      <c r="CO135" s="87"/>
      <c r="CP135" s="87"/>
      <c r="CQ135" s="87"/>
      <c r="CR135" s="87"/>
      <c r="CS135" s="87"/>
      <c r="CT135" s="87"/>
      <c r="CU135" s="87"/>
      <c r="CV135" s="87"/>
      <c r="CW135" s="87"/>
      <c r="CX135" s="87"/>
      <c r="CY135" s="87"/>
      <c r="CZ135" s="87"/>
      <c r="DA135" s="87"/>
      <c r="DB135" s="87"/>
      <c r="DC135" s="87"/>
      <c r="DD135" s="87"/>
      <c r="DE135" s="87"/>
      <c r="DF135" s="87"/>
      <c r="DG135" s="87"/>
      <c r="DH135" s="87"/>
      <c r="DI135" s="87"/>
      <c r="DJ135" s="87"/>
      <c r="DK135" s="87"/>
      <c r="DL135" s="87"/>
      <c r="DM135" s="87"/>
      <c r="DN135" s="87"/>
      <c r="DO135" s="87"/>
      <c r="DP135" s="87"/>
      <c r="DQ135" s="87"/>
      <c r="DR135" s="87"/>
      <c r="DS135" s="87"/>
      <c r="DT135" s="87"/>
      <c r="DU135" s="87"/>
      <c r="DV135" s="87"/>
      <c r="DW135" s="87"/>
      <c r="DX135" s="87"/>
      <c r="DY135" s="87"/>
      <c r="DZ135" s="87"/>
    </row>
  </sheetData>
  <sheetProtection algorithmName="SHA-512" hashValue="k3TEZNd64K4ovd6bnl+Wo7YCekG217Ymc9CnxuqRxO2PCytOmuAw7L92IsYbP5nVhmXbDaF9lvwpW3j7LGQrNw==" saltValue="+BOZnZxc5UExuTzu0fYat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B7:P7"/>
    <mergeCell ref="Q7:U7"/>
    <mergeCell ref="V7:Z7"/>
    <mergeCell ref="AA7:AE7"/>
    <mergeCell ref="AF7:AJ7"/>
    <mergeCell ref="AK7:AO7"/>
    <mergeCell ref="AP7:AT7"/>
    <mergeCell ref="AU7:AY7"/>
    <mergeCell ref="BS7:CG7"/>
    <mergeCell ref="DL7:DP7"/>
    <mergeCell ref="DQ7:DU7"/>
    <mergeCell ref="DV7:DZ7"/>
    <mergeCell ref="CH7:CL7"/>
    <mergeCell ref="CM7:CQ7"/>
    <mergeCell ref="CR7:CV7"/>
    <mergeCell ref="CW7:DA7"/>
    <mergeCell ref="DB7:DF7"/>
    <mergeCell ref="DG7:DK7"/>
    <mergeCell ref="AP8:AT8"/>
    <mergeCell ref="DL10:DP10"/>
    <mergeCell ref="DQ10:DU10"/>
    <mergeCell ref="DV10:DZ10"/>
    <mergeCell ref="B11:P11"/>
    <mergeCell ref="Q11:U11"/>
    <mergeCell ref="V11:Z11"/>
    <mergeCell ref="AA11:AE11"/>
    <mergeCell ref="AF11:AJ11"/>
    <mergeCell ref="AK11:AO11"/>
    <mergeCell ref="B8:P8"/>
    <mergeCell ref="Q8:U8"/>
    <mergeCell ref="V8:Z8"/>
    <mergeCell ref="AA8:AE8"/>
    <mergeCell ref="AF8:AJ8"/>
    <mergeCell ref="AK8:AO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CR9:CV9"/>
    <mergeCell ref="CW9:DA9"/>
    <mergeCell ref="DB9:DF9"/>
    <mergeCell ref="DG9:DK9"/>
    <mergeCell ref="DL9:DP9"/>
    <mergeCell ref="DQ9:DU9"/>
    <mergeCell ref="DG10:DK10"/>
    <mergeCell ref="DV9:DZ9"/>
    <mergeCell ref="B10:P10"/>
    <mergeCell ref="Q10:U10"/>
    <mergeCell ref="V10:Z10"/>
    <mergeCell ref="AA10:AE10"/>
    <mergeCell ref="AF10:AJ10"/>
    <mergeCell ref="AK10:AO10"/>
    <mergeCell ref="AP10:AT10"/>
    <mergeCell ref="AU10:AY10"/>
    <mergeCell ref="AP11:AT11"/>
    <mergeCell ref="CH10:CL10"/>
    <mergeCell ref="CM10:CQ10"/>
    <mergeCell ref="CR10:CV10"/>
    <mergeCell ref="CW10:DA10"/>
    <mergeCell ref="DB10:DF10"/>
    <mergeCell ref="BS10:CG10"/>
    <mergeCell ref="DB11:DF11"/>
    <mergeCell ref="BS11:CG11"/>
    <mergeCell ref="CH11:CL11"/>
    <mergeCell ref="AK9:AO9"/>
    <mergeCell ref="AP9:AT9"/>
    <mergeCell ref="AU9:AY9"/>
    <mergeCell ref="BS9:CG9"/>
    <mergeCell ref="CH9:CL9"/>
    <mergeCell ref="CM9:CQ9"/>
    <mergeCell ref="CM11:CQ11"/>
    <mergeCell ref="CR11:CV11"/>
    <mergeCell ref="CW11:DA11"/>
    <mergeCell ref="DL13:DP13"/>
    <mergeCell ref="DQ13:DU13"/>
    <mergeCell ref="DV13:DZ13"/>
    <mergeCell ref="DG13:DK13"/>
    <mergeCell ref="DV12:DZ12"/>
    <mergeCell ref="CR12:CV12"/>
    <mergeCell ref="CW12:DA12"/>
    <mergeCell ref="DG11:DK11"/>
    <mergeCell ref="DL11:DP11"/>
    <mergeCell ref="DQ11:DU11"/>
    <mergeCell ref="DV11:DZ11"/>
    <mergeCell ref="B12:P12"/>
    <mergeCell ref="Q12:U12"/>
    <mergeCell ref="V12:Z12"/>
    <mergeCell ref="AA12:AE12"/>
    <mergeCell ref="AF12:AJ12"/>
    <mergeCell ref="AU11:AY11"/>
    <mergeCell ref="AK12:AO12"/>
    <mergeCell ref="AP12:AT12"/>
    <mergeCell ref="AU12:AY12"/>
    <mergeCell ref="BS12:CG12"/>
    <mergeCell ref="CH12:CL12"/>
    <mergeCell ref="CM12:CQ12"/>
    <mergeCell ref="DB12:DF12"/>
    <mergeCell ref="DG12:DK12"/>
    <mergeCell ref="DL12:DP12"/>
    <mergeCell ref="DQ12:DU12"/>
    <mergeCell ref="DB13:DF13"/>
    <mergeCell ref="DG14:DK14"/>
    <mergeCell ref="DL14:DP14"/>
    <mergeCell ref="AK15:AO15"/>
    <mergeCell ref="AP15:AT15"/>
    <mergeCell ref="AU15:AY15"/>
    <mergeCell ref="BS15:CG15"/>
    <mergeCell ref="CH15:CL15"/>
    <mergeCell ref="CM15:CQ15"/>
    <mergeCell ref="B13:P13"/>
    <mergeCell ref="Q13:U13"/>
    <mergeCell ref="V13:Z13"/>
    <mergeCell ref="AA13:AE13"/>
    <mergeCell ref="AF13:AJ13"/>
    <mergeCell ref="AK13:AO13"/>
    <mergeCell ref="AP14:AT14"/>
    <mergeCell ref="CH13:CL13"/>
    <mergeCell ref="CM13:CQ13"/>
    <mergeCell ref="CR13:CV13"/>
    <mergeCell ref="CW13:DA13"/>
    <mergeCell ref="AP13:AT13"/>
    <mergeCell ref="AU13:AY13"/>
    <mergeCell ref="BS13:CG13"/>
    <mergeCell ref="DQ14:DU14"/>
    <mergeCell ref="DV14:DZ14"/>
    <mergeCell ref="B15:P15"/>
    <mergeCell ref="Q15:U15"/>
    <mergeCell ref="V15:Z15"/>
    <mergeCell ref="AA15:AE15"/>
    <mergeCell ref="AF15:AJ15"/>
    <mergeCell ref="AU14:AY14"/>
    <mergeCell ref="DV15:DZ15"/>
    <mergeCell ref="B16:P16"/>
    <mergeCell ref="Q16:U16"/>
    <mergeCell ref="V16:Z16"/>
    <mergeCell ref="AA16:AE16"/>
    <mergeCell ref="AF16:AJ16"/>
    <mergeCell ref="AK16:AO16"/>
    <mergeCell ref="AP16:AT16"/>
    <mergeCell ref="AU16:AY16"/>
    <mergeCell ref="DQ16:DU16"/>
    <mergeCell ref="DV16:DZ16"/>
    <mergeCell ref="DB14:DF14"/>
    <mergeCell ref="B14:P14"/>
    <mergeCell ref="Q14:U14"/>
    <mergeCell ref="V14:Z14"/>
    <mergeCell ref="AA14:AE14"/>
    <mergeCell ref="AF14:AJ14"/>
    <mergeCell ref="AK14:AO14"/>
    <mergeCell ref="BS14:CG14"/>
    <mergeCell ref="CH14:CL14"/>
    <mergeCell ref="CM14:CQ14"/>
    <mergeCell ref="CR14:CV14"/>
    <mergeCell ref="CW14:DA14"/>
    <mergeCell ref="DL16:DP16"/>
    <mergeCell ref="CH16:CL16"/>
    <mergeCell ref="DQ15:DU15"/>
    <mergeCell ref="AK18:AO18"/>
    <mergeCell ref="AP18:AT18"/>
    <mergeCell ref="AU18:AY18"/>
    <mergeCell ref="BS18:CG18"/>
    <mergeCell ref="CH18:CL18"/>
    <mergeCell ref="CM18:CQ18"/>
    <mergeCell ref="DB17:DF17"/>
    <mergeCell ref="DG17:DK17"/>
    <mergeCell ref="DL17:DP17"/>
    <mergeCell ref="BS16:CG16"/>
    <mergeCell ref="CR15:CV15"/>
    <mergeCell ref="CW15:DA15"/>
    <mergeCell ref="DB15:DF15"/>
    <mergeCell ref="DG15:DK15"/>
    <mergeCell ref="DL15:DP15"/>
    <mergeCell ref="DG16:DK16"/>
    <mergeCell ref="CM17:CQ17"/>
    <mergeCell ref="CR17:CV17"/>
    <mergeCell ref="CW17:DA17"/>
    <mergeCell ref="CM16:CQ16"/>
    <mergeCell ref="CR16:CV16"/>
    <mergeCell ref="CW16:DA16"/>
    <mergeCell ref="DB16:DF16"/>
    <mergeCell ref="DQ17:DU17"/>
    <mergeCell ref="DV17:DZ17"/>
    <mergeCell ref="B18:P18"/>
    <mergeCell ref="Q18:U18"/>
    <mergeCell ref="V18:Z18"/>
    <mergeCell ref="AA18:AE18"/>
    <mergeCell ref="AF18:AJ18"/>
    <mergeCell ref="AU17:AY17"/>
    <mergeCell ref="BS17:CG17"/>
    <mergeCell ref="CH17:CL17"/>
    <mergeCell ref="DB18:DF18"/>
    <mergeCell ref="DG18:DK18"/>
    <mergeCell ref="DL18:DP18"/>
    <mergeCell ref="DQ18:DU18"/>
    <mergeCell ref="B17:P17"/>
    <mergeCell ref="Q17:U17"/>
    <mergeCell ref="V17:Z17"/>
    <mergeCell ref="AA17:AE17"/>
    <mergeCell ref="AF17:AJ17"/>
    <mergeCell ref="AK17:AO17"/>
    <mergeCell ref="AP17:AT17"/>
    <mergeCell ref="DQ19:DU19"/>
    <mergeCell ref="DV19:DZ19"/>
    <mergeCell ref="DG19:DK19"/>
    <mergeCell ref="DB19:DF19"/>
    <mergeCell ref="AA20:AE20"/>
    <mergeCell ref="AF20:AJ20"/>
    <mergeCell ref="AK20:AO20"/>
    <mergeCell ref="BS20:CG20"/>
    <mergeCell ref="CH20:CL20"/>
    <mergeCell ref="CM20:CQ20"/>
    <mergeCell ref="CR20:CV20"/>
    <mergeCell ref="CW20:DA20"/>
    <mergeCell ref="DQ20:DU20"/>
    <mergeCell ref="DV20:DZ20"/>
    <mergeCell ref="DV18:DZ18"/>
    <mergeCell ref="CR18:CV18"/>
    <mergeCell ref="CW18:DA18"/>
    <mergeCell ref="CH23:CL23"/>
    <mergeCell ref="CM23:CQ23"/>
    <mergeCell ref="DL24:DP24"/>
    <mergeCell ref="CR23:CV23"/>
    <mergeCell ref="CW23:DA23"/>
    <mergeCell ref="DB23:DF23"/>
    <mergeCell ref="DG23:DK23"/>
    <mergeCell ref="DL23:DP23"/>
    <mergeCell ref="DL20:DP20"/>
    <mergeCell ref="B19:P19"/>
    <mergeCell ref="Q19:U19"/>
    <mergeCell ref="V19:Z19"/>
    <mergeCell ref="AA19:AE19"/>
    <mergeCell ref="AF19:AJ19"/>
    <mergeCell ref="AK19:AO19"/>
    <mergeCell ref="AP20:AT20"/>
    <mergeCell ref="CH19:CL19"/>
    <mergeCell ref="CM19:CQ19"/>
    <mergeCell ref="CR19:CV19"/>
    <mergeCell ref="CW19:DA19"/>
    <mergeCell ref="AP19:AT19"/>
    <mergeCell ref="AU19:AY19"/>
    <mergeCell ref="BS19:CG19"/>
    <mergeCell ref="DL19:DP19"/>
    <mergeCell ref="B21:P21"/>
    <mergeCell ref="Q21:U21"/>
    <mergeCell ref="V21:Z21"/>
    <mergeCell ref="AA21:AE21"/>
    <mergeCell ref="AF21:AJ21"/>
    <mergeCell ref="AU20:AY20"/>
    <mergeCell ref="Q22:U22"/>
    <mergeCell ref="V22:Z22"/>
    <mergeCell ref="AA22:AE22"/>
    <mergeCell ref="AF22:AJ22"/>
    <mergeCell ref="AK22:AO22"/>
    <mergeCell ref="AP22:AT22"/>
    <mergeCell ref="AU22:AY22"/>
    <mergeCell ref="DL22:DP22"/>
    <mergeCell ref="DQ22:DU22"/>
    <mergeCell ref="DV22:DZ22"/>
    <mergeCell ref="DQ21:DU21"/>
    <mergeCell ref="DB20:DF20"/>
    <mergeCell ref="B20:P20"/>
    <mergeCell ref="Q20:U20"/>
    <mergeCell ref="V20:Z20"/>
    <mergeCell ref="DG22:DK22"/>
    <mergeCell ref="CH22:CL22"/>
    <mergeCell ref="CM22:CQ22"/>
    <mergeCell ref="CR22:CV22"/>
    <mergeCell ref="CW22:DA22"/>
    <mergeCell ref="DG20:DK20"/>
    <mergeCell ref="AK21:AO21"/>
    <mergeCell ref="AP21:AT21"/>
    <mergeCell ref="AU21:AY21"/>
    <mergeCell ref="BS21:CG21"/>
    <mergeCell ref="CH21:CL21"/>
    <mergeCell ref="CM21:CQ21"/>
    <mergeCell ref="DV23:DZ23"/>
    <mergeCell ref="A24:AY24"/>
    <mergeCell ref="BS24:CG24"/>
    <mergeCell ref="CH24:CL24"/>
    <mergeCell ref="CM24:CQ24"/>
    <mergeCell ref="CR24:CV24"/>
    <mergeCell ref="CW24:DA24"/>
    <mergeCell ref="DB24:DF24"/>
    <mergeCell ref="DG24:DK24"/>
    <mergeCell ref="AZ22:BD22"/>
    <mergeCell ref="CR21:CV21"/>
    <mergeCell ref="CW21:DA21"/>
    <mergeCell ref="DB21:DF21"/>
    <mergeCell ref="DG21:DK21"/>
    <mergeCell ref="DL21:DP21"/>
    <mergeCell ref="DB22:DF22"/>
    <mergeCell ref="DV21:DZ21"/>
    <mergeCell ref="B22:P22"/>
    <mergeCell ref="DQ24:DU24"/>
    <mergeCell ref="DV24:DZ24"/>
    <mergeCell ref="B23:P23"/>
    <mergeCell ref="Q23:U23"/>
    <mergeCell ref="V23:Z23"/>
    <mergeCell ref="AA23:AE23"/>
    <mergeCell ref="AF23:AJ23"/>
    <mergeCell ref="AK23:AO23"/>
    <mergeCell ref="BS22:CG22"/>
    <mergeCell ref="DQ23:DU23"/>
    <mergeCell ref="AP23:AT23"/>
    <mergeCell ref="AU23:AY23"/>
    <mergeCell ref="AZ23:BD23"/>
    <mergeCell ref="BS23:CG23"/>
    <mergeCell ref="A25:BI25"/>
    <mergeCell ref="BS25:CG25"/>
    <mergeCell ref="CH25:CL25"/>
    <mergeCell ref="CM25:CQ25"/>
    <mergeCell ref="CR25:CV25"/>
    <mergeCell ref="CW25:DA25"/>
    <mergeCell ref="DB25:DF25"/>
    <mergeCell ref="DG25:DK25"/>
    <mergeCell ref="DL25:DP25"/>
    <mergeCell ref="DQ25:DU25"/>
    <mergeCell ref="DV25:DZ25"/>
    <mergeCell ref="A26:P27"/>
    <mergeCell ref="Q26:U27"/>
    <mergeCell ref="V26:Z27"/>
    <mergeCell ref="AA26:AE27"/>
    <mergeCell ref="AF26:AJ27"/>
    <mergeCell ref="AK26:AO27"/>
    <mergeCell ref="AP26:AT27"/>
    <mergeCell ref="DB28:DF28"/>
    <mergeCell ref="DG28:DK28"/>
    <mergeCell ref="DL28:DP28"/>
    <mergeCell ref="DQ28:DU28"/>
    <mergeCell ref="DV28:DZ28"/>
    <mergeCell ref="B29:P29"/>
    <mergeCell ref="Q29:U29"/>
    <mergeCell ref="V29:Z29"/>
    <mergeCell ref="AA29:AE29"/>
    <mergeCell ref="AF29:AJ29"/>
    <mergeCell ref="AU26:AY27"/>
    <mergeCell ref="AZ26:BD27"/>
    <mergeCell ref="BE26:BI27"/>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B32:P32"/>
    <mergeCell ref="Q32:U32"/>
    <mergeCell ref="V32:Z32"/>
    <mergeCell ref="AA32:AE32"/>
    <mergeCell ref="AF32:AJ32"/>
    <mergeCell ref="AK29:AO29"/>
    <mergeCell ref="AP29:AT29"/>
    <mergeCell ref="AU29:AY29"/>
    <mergeCell ref="AZ29:BD29"/>
    <mergeCell ref="BE29:BI29"/>
    <mergeCell ref="BS29:CG29"/>
    <mergeCell ref="CH29:CL29"/>
    <mergeCell ref="CM29:CQ29"/>
    <mergeCell ref="CR29:CV29"/>
    <mergeCell ref="CW29:DA29"/>
    <mergeCell ref="DB29:DF29"/>
    <mergeCell ref="DG29:DK29"/>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Q33:U33"/>
    <mergeCell ref="V33:Z33"/>
    <mergeCell ref="AA33:AE33"/>
    <mergeCell ref="AF33:AJ33"/>
    <mergeCell ref="AK33:AO33"/>
    <mergeCell ref="AP33:AT33"/>
    <mergeCell ref="AU33:AY33"/>
    <mergeCell ref="AZ33:BD33"/>
    <mergeCell ref="BE33:BI33"/>
    <mergeCell ref="BS33:CG33"/>
    <mergeCell ref="CH33:CL33"/>
    <mergeCell ref="CM33:CQ33"/>
    <mergeCell ref="CR30:CV30"/>
    <mergeCell ref="CW30:DA30"/>
    <mergeCell ref="DB30:DF30"/>
    <mergeCell ref="DG30:DK30"/>
    <mergeCell ref="DL30:DP30"/>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38:P38"/>
    <mergeCell ref="Q38:U38"/>
    <mergeCell ref="V38:Z38"/>
    <mergeCell ref="AA38:AE38"/>
    <mergeCell ref="AF38:AJ38"/>
    <mergeCell ref="AK35:AO35"/>
    <mergeCell ref="AP35:AT35"/>
    <mergeCell ref="AU35:AY35"/>
    <mergeCell ref="AZ35:BD35"/>
    <mergeCell ref="BE35:BI35"/>
    <mergeCell ref="BS35:CG35"/>
    <mergeCell ref="CH35:CL35"/>
    <mergeCell ref="CM35:CQ35"/>
    <mergeCell ref="CR35:CV35"/>
    <mergeCell ref="CW35:DA35"/>
    <mergeCell ref="DB35:DF35"/>
    <mergeCell ref="DG35:DK35"/>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Q39:U39"/>
    <mergeCell ref="V39:Z39"/>
    <mergeCell ref="AA39:AE39"/>
    <mergeCell ref="AF39:AJ39"/>
    <mergeCell ref="AK39:AO39"/>
    <mergeCell ref="AP39:AT39"/>
    <mergeCell ref="AU39:AY39"/>
    <mergeCell ref="AZ39:BD39"/>
    <mergeCell ref="BE39:BI39"/>
    <mergeCell ref="BS39:CG39"/>
    <mergeCell ref="CH39:CL39"/>
    <mergeCell ref="CM39:CQ39"/>
    <mergeCell ref="CR36:CV36"/>
    <mergeCell ref="CW36:DA36"/>
    <mergeCell ref="DB36:DF36"/>
    <mergeCell ref="DG36:DK36"/>
    <mergeCell ref="DL36:DP36"/>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44:P44"/>
    <mergeCell ref="Q44:U44"/>
    <mergeCell ref="V44:Z44"/>
    <mergeCell ref="AA44:AE44"/>
    <mergeCell ref="AF44:AJ44"/>
    <mergeCell ref="AK41:AO41"/>
    <mergeCell ref="AP41:AT41"/>
    <mergeCell ref="AU41:AY41"/>
    <mergeCell ref="AZ41:BD41"/>
    <mergeCell ref="BE41:BI41"/>
    <mergeCell ref="BS41:CG41"/>
    <mergeCell ref="CH41:CL41"/>
    <mergeCell ref="CM41:CQ41"/>
    <mergeCell ref="CR41:CV41"/>
    <mergeCell ref="CW41:DA41"/>
    <mergeCell ref="DB41:DF41"/>
    <mergeCell ref="DG41:DK41"/>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Q45:U45"/>
    <mergeCell ref="V45:Z45"/>
    <mergeCell ref="AA45:AE45"/>
    <mergeCell ref="AF45:AJ45"/>
    <mergeCell ref="AK45:AO45"/>
    <mergeCell ref="AP45:AT45"/>
    <mergeCell ref="AU45:AY45"/>
    <mergeCell ref="AZ45:BD45"/>
    <mergeCell ref="BE45:BI45"/>
    <mergeCell ref="BS45:CG45"/>
    <mergeCell ref="CH45:CL45"/>
    <mergeCell ref="CM45:CQ45"/>
    <mergeCell ref="CR42:CV42"/>
    <mergeCell ref="CW42:DA42"/>
    <mergeCell ref="DB42:DF42"/>
    <mergeCell ref="DG42:DK42"/>
    <mergeCell ref="DL42:DP42"/>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50:P50"/>
    <mergeCell ref="Q50:U50"/>
    <mergeCell ref="V50:Z50"/>
    <mergeCell ref="AA50:AE50"/>
    <mergeCell ref="AF50:AJ50"/>
    <mergeCell ref="AK47:AO47"/>
    <mergeCell ref="AP47:AT47"/>
    <mergeCell ref="AU47:AY47"/>
    <mergeCell ref="AZ47:BD47"/>
    <mergeCell ref="BE47:BI47"/>
    <mergeCell ref="BS47:CG47"/>
    <mergeCell ref="CH47:CL47"/>
    <mergeCell ref="CM47:CQ47"/>
    <mergeCell ref="CR47:CV47"/>
    <mergeCell ref="CW47:DA47"/>
    <mergeCell ref="DB47:DF47"/>
    <mergeCell ref="DG47:DK47"/>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Q51:U51"/>
    <mergeCell ref="V51:Z51"/>
    <mergeCell ref="AA51:AE51"/>
    <mergeCell ref="AF51:AJ51"/>
    <mergeCell ref="AK51:AO51"/>
    <mergeCell ref="AP51:AT51"/>
    <mergeCell ref="AU51:AY51"/>
    <mergeCell ref="AZ51:BD51"/>
    <mergeCell ref="BE51:BI51"/>
    <mergeCell ref="BS51:CG51"/>
    <mergeCell ref="CH51:CL51"/>
    <mergeCell ref="CM51:CQ51"/>
    <mergeCell ref="CR48:CV48"/>
    <mergeCell ref="CW48:DA48"/>
    <mergeCell ref="DB48:DF48"/>
    <mergeCell ref="DG48:DK48"/>
    <mergeCell ref="DL48:DP48"/>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56:P56"/>
    <mergeCell ref="Q56:U56"/>
    <mergeCell ref="V56:Z56"/>
    <mergeCell ref="AA56:AE56"/>
    <mergeCell ref="AF56:AJ56"/>
    <mergeCell ref="AK53:AO53"/>
    <mergeCell ref="AP53:AT53"/>
    <mergeCell ref="AU53:AY53"/>
    <mergeCell ref="AZ53:BD53"/>
    <mergeCell ref="BE53:BI53"/>
    <mergeCell ref="BS53:CG53"/>
    <mergeCell ref="CH53:CL53"/>
    <mergeCell ref="CM53:CQ53"/>
    <mergeCell ref="CR53:CV53"/>
    <mergeCell ref="CW53:DA53"/>
    <mergeCell ref="DB53:DF53"/>
    <mergeCell ref="DG53:DK53"/>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Q57:U57"/>
    <mergeCell ref="V57:Z57"/>
    <mergeCell ref="AA57:AE57"/>
    <mergeCell ref="AF57:AJ57"/>
    <mergeCell ref="AK57:AO57"/>
    <mergeCell ref="AP57:AT57"/>
    <mergeCell ref="AU57:AY57"/>
    <mergeCell ref="AZ57:BD57"/>
    <mergeCell ref="BE57:BI57"/>
    <mergeCell ref="BS57:CG57"/>
    <mergeCell ref="CH57:CL57"/>
    <mergeCell ref="CM57:CQ57"/>
    <mergeCell ref="CR54:CV54"/>
    <mergeCell ref="CW54:DA54"/>
    <mergeCell ref="DB54:DF54"/>
    <mergeCell ref="DG54:DK54"/>
    <mergeCell ref="DL54:DP54"/>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62:P62"/>
    <mergeCell ref="Q62:U62"/>
    <mergeCell ref="V62:Z62"/>
    <mergeCell ref="AA62:AE62"/>
    <mergeCell ref="AF62:AJ62"/>
    <mergeCell ref="AK59:AO59"/>
    <mergeCell ref="AP59:AT59"/>
    <mergeCell ref="AU59:AY59"/>
    <mergeCell ref="AZ59:BD59"/>
    <mergeCell ref="BE59:BI59"/>
    <mergeCell ref="BS59:CG59"/>
    <mergeCell ref="CH59:CL59"/>
    <mergeCell ref="CM59:CQ59"/>
    <mergeCell ref="CR59:CV59"/>
    <mergeCell ref="CW59:DA59"/>
    <mergeCell ref="DB59:DF59"/>
    <mergeCell ref="DG59:DK59"/>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DB63:DF63"/>
    <mergeCell ref="DG63:DK63"/>
    <mergeCell ref="DL63:DP63"/>
    <mergeCell ref="DQ63:DU63"/>
    <mergeCell ref="DV63:DZ63"/>
    <mergeCell ref="BS64:CG64"/>
    <mergeCell ref="CH64:CL64"/>
    <mergeCell ref="CM64:CQ64"/>
    <mergeCell ref="CR64:CV64"/>
    <mergeCell ref="CW64:DA64"/>
    <mergeCell ref="DB64:DF64"/>
    <mergeCell ref="DG64:DK64"/>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AK63:AO63"/>
    <mergeCell ref="A66:P67"/>
    <mergeCell ref="Q66:U67"/>
    <mergeCell ref="V66:Z67"/>
    <mergeCell ref="AA66:AE67"/>
    <mergeCell ref="AF66:AJ67"/>
    <mergeCell ref="AK66:AO67"/>
    <mergeCell ref="AP66:AT67"/>
    <mergeCell ref="AP63:AT63"/>
    <mergeCell ref="AU63:AY63"/>
    <mergeCell ref="AZ63:BD63"/>
    <mergeCell ref="BE63:BI63"/>
    <mergeCell ref="BJ63:BN63"/>
    <mergeCell ref="BS63:CG63"/>
    <mergeCell ref="CH63:CL63"/>
    <mergeCell ref="CM63:CQ63"/>
    <mergeCell ref="CR63:CV63"/>
    <mergeCell ref="CW63:DA63"/>
    <mergeCell ref="B63:P63"/>
    <mergeCell ref="Q63:U63"/>
    <mergeCell ref="V63:Z63"/>
    <mergeCell ref="AA63:AE63"/>
    <mergeCell ref="AF63:AJ63"/>
    <mergeCell ref="AU66:AY67"/>
    <mergeCell ref="AZ66:BD67"/>
    <mergeCell ref="CR67:CV67"/>
    <mergeCell ref="DV67:DZ67"/>
    <mergeCell ref="CW66:DA66"/>
    <mergeCell ref="DB66:DF66"/>
    <mergeCell ref="DG66:DK66"/>
    <mergeCell ref="DL66:DP66"/>
    <mergeCell ref="DQ66:DU66"/>
    <mergeCell ref="DV66:DZ66"/>
    <mergeCell ref="CW67:DA67"/>
    <mergeCell ref="DB67:DF67"/>
    <mergeCell ref="DG67:DK67"/>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L67:DP67"/>
    <mergeCell ref="DQ67:DU67"/>
    <mergeCell ref="BS66:CG66"/>
    <mergeCell ref="CH66:CL66"/>
    <mergeCell ref="CM66:CQ66"/>
    <mergeCell ref="CR66:CV66"/>
    <mergeCell ref="BS67:CG67"/>
    <mergeCell ref="CH67:CL67"/>
    <mergeCell ref="CM67:CQ67"/>
    <mergeCell ref="DV68:DZ68"/>
    <mergeCell ref="DG68:DK68"/>
    <mergeCell ref="DL68:DP68"/>
    <mergeCell ref="DQ68:DU68"/>
    <mergeCell ref="B68:P68"/>
    <mergeCell ref="Q68:U68"/>
    <mergeCell ref="V68:Z68"/>
    <mergeCell ref="AA68:AE68"/>
    <mergeCell ref="AF68:AJ68"/>
    <mergeCell ref="AK68:AO68"/>
    <mergeCell ref="AP68:AT68"/>
    <mergeCell ref="AU68:AY68"/>
    <mergeCell ref="AZ68:BD68"/>
    <mergeCell ref="BS68:CG68"/>
    <mergeCell ref="CH68:CL68"/>
    <mergeCell ref="CM68:CQ68"/>
    <mergeCell ref="AP69:AT69"/>
    <mergeCell ref="AU69:AY69"/>
    <mergeCell ref="AZ69:BD69"/>
    <mergeCell ref="CR68:CV68"/>
    <mergeCell ref="CW68:DA68"/>
    <mergeCell ref="DB68:DF68"/>
    <mergeCell ref="B69:P69"/>
    <mergeCell ref="Q69:U69"/>
    <mergeCell ref="V69:Z69"/>
    <mergeCell ref="AA69:AE69"/>
    <mergeCell ref="AF69:AJ69"/>
    <mergeCell ref="AK69:AO69"/>
    <mergeCell ref="DV71:DZ71"/>
    <mergeCell ref="BS69:CG69"/>
    <mergeCell ref="CH69:CL69"/>
    <mergeCell ref="CM69:CQ69"/>
    <mergeCell ref="CR69:CV69"/>
    <mergeCell ref="CW69:DA69"/>
    <mergeCell ref="DB69:DF69"/>
    <mergeCell ref="AP70:AT70"/>
    <mergeCell ref="AU70:AY70"/>
    <mergeCell ref="AZ70:BD70"/>
    <mergeCell ref="BS70:CG70"/>
    <mergeCell ref="CH70:CL70"/>
    <mergeCell ref="CM70:CQ70"/>
    <mergeCell ref="CR70:CV70"/>
    <mergeCell ref="CW70:DA70"/>
    <mergeCell ref="DB70:DF70"/>
    <mergeCell ref="DG70:DK70"/>
    <mergeCell ref="DL70:DP70"/>
    <mergeCell ref="DG69:DK69"/>
    <mergeCell ref="DL69:DP69"/>
    <mergeCell ref="DQ69:DU69"/>
    <mergeCell ref="DV69:DZ69"/>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70:P70"/>
    <mergeCell ref="Q70:U70"/>
    <mergeCell ref="V70:Z70"/>
    <mergeCell ref="AA70:AE70"/>
    <mergeCell ref="AF70:AJ70"/>
    <mergeCell ref="AK70:AO70"/>
    <mergeCell ref="BS71:CG71"/>
    <mergeCell ref="CH71:CL71"/>
    <mergeCell ref="CM71:CQ71"/>
    <mergeCell ref="CR71:CV71"/>
    <mergeCell ref="CW71:DA71"/>
    <mergeCell ref="DB71:DF71"/>
    <mergeCell ref="DG71:DK71"/>
    <mergeCell ref="DL71:DP71"/>
    <mergeCell ref="DQ71:DU71"/>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74:P74"/>
    <mergeCell ref="Q74:U74"/>
    <mergeCell ref="V74:Z74"/>
    <mergeCell ref="AA74:AE74"/>
    <mergeCell ref="AF74:AJ74"/>
    <mergeCell ref="AK74:AO74"/>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78:P78"/>
    <mergeCell ref="Q78:U78"/>
    <mergeCell ref="V78:Z78"/>
    <mergeCell ref="AA78:AE78"/>
    <mergeCell ref="AF78:AJ78"/>
    <mergeCell ref="AK78:AO78"/>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82:P82"/>
    <mergeCell ref="Q82:U82"/>
    <mergeCell ref="V82:Z82"/>
    <mergeCell ref="AA82:AE82"/>
    <mergeCell ref="AF82:AJ82"/>
    <mergeCell ref="AK82:AO82"/>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86:P86"/>
    <mergeCell ref="Q86:U86"/>
    <mergeCell ref="V86:Z86"/>
    <mergeCell ref="AA86:AE86"/>
    <mergeCell ref="AF86:AJ86"/>
    <mergeCell ref="AK86:AO86"/>
    <mergeCell ref="BS87:CG87"/>
    <mergeCell ref="CH87:CL87"/>
    <mergeCell ref="CH89:CL89"/>
    <mergeCell ref="CM89:CQ89"/>
    <mergeCell ref="CR89:CV89"/>
    <mergeCell ref="CW89:DA89"/>
    <mergeCell ref="DB89:DF89"/>
    <mergeCell ref="DG89:DK89"/>
    <mergeCell ref="DL89:DP89"/>
    <mergeCell ref="DQ89:DU89"/>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V89:DZ89"/>
    <mergeCell ref="DV90:DZ90"/>
    <mergeCell ref="BS91:CG91"/>
    <mergeCell ref="CH91:CL91"/>
    <mergeCell ref="CM91:CQ91"/>
    <mergeCell ref="CR91:CV91"/>
    <mergeCell ref="CW91:DA91"/>
    <mergeCell ref="DB91:DF91"/>
    <mergeCell ref="DG91:DK91"/>
    <mergeCell ref="DL91:DP91"/>
    <mergeCell ref="DQ91:DU91"/>
    <mergeCell ref="DV91:DZ91"/>
    <mergeCell ref="CM87:CQ87"/>
    <mergeCell ref="CR87:CV87"/>
    <mergeCell ref="CW87:DA87"/>
    <mergeCell ref="DB87:DF87"/>
    <mergeCell ref="DG87:DK87"/>
    <mergeCell ref="DL87:DP87"/>
    <mergeCell ref="DQ87:DU87"/>
    <mergeCell ref="DV87:DZ87"/>
    <mergeCell ref="DQ88:DU88"/>
    <mergeCell ref="DV88:DZ88"/>
    <mergeCell ref="BS90:CG90"/>
    <mergeCell ref="CH90:CL90"/>
    <mergeCell ref="CM90:CQ90"/>
    <mergeCell ref="CR90:CV90"/>
    <mergeCell ref="CW90:DA90"/>
    <mergeCell ref="DB90:DF90"/>
    <mergeCell ref="DG90:DK90"/>
    <mergeCell ref="DL90:DP90"/>
    <mergeCell ref="DQ90:DU90"/>
    <mergeCell ref="BS89:CG89"/>
    <mergeCell ref="BS94:CG94"/>
    <mergeCell ref="CH94:CL94"/>
    <mergeCell ref="CM94:CQ94"/>
    <mergeCell ref="CR94:CV94"/>
    <mergeCell ref="CW94:DA94"/>
    <mergeCell ref="DB94:DF94"/>
    <mergeCell ref="DG94:DK94"/>
    <mergeCell ref="DL94:DP94"/>
    <mergeCell ref="DQ94:DU94"/>
    <mergeCell ref="DV94:DZ94"/>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Z110:BP110"/>
    <mergeCell ref="BQ110:BU110"/>
    <mergeCell ref="BV110:BZ110"/>
    <mergeCell ref="CA110:CE110"/>
    <mergeCell ref="CF110:CJ110"/>
    <mergeCell ref="CK110:CL119"/>
    <mergeCell ref="AZ111:BP111"/>
    <mergeCell ref="BQ111:BU111"/>
    <mergeCell ref="BV111:BZ111"/>
    <mergeCell ref="CA111:CE111"/>
    <mergeCell ref="CM110:DF110"/>
    <mergeCell ref="DG110:DK110"/>
    <mergeCell ref="DL110:DP110"/>
    <mergeCell ref="DQ110:DU110"/>
    <mergeCell ref="DV110:DZ110"/>
    <mergeCell ref="A111:Z111"/>
    <mergeCell ref="AA111:AE111"/>
    <mergeCell ref="AF111:AJ111"/>
    <mergeCell ref="AK111:AO111"/>
    <mergeCell ref="AP111:AT111"/>
    <mergeCell ref="CM114:DF114"/>
    <mergeCell ref="CF111:CJ111"/>
    <mergeCell ref="CM111:DF111"/>
    <mergeCell ref="DG111:DK111"/>
    <mergeCell ref="DL111:DP111"/>
    <mergeCell ref="DQ111:DU111"/>
    <mergeCell ref="DV111:DZ111"/>
    <mergeCell ref="A110:Z110"/>
    <mergeCell ref="AA110:AE110"/>
    <mergeCell ref="AF110:AJ110"/>
    <mergeCell ref="AK110:AO110"/>
    <mergeCell ref="AP110:AT110"/>
    <mergeCell ref="A112:B116"/>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C115:Z115"/>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DV117:DZ117"/>
    <mergeCell ref="DL116:DP116"/>
    <mergeCell ref="DQ116:DU116"/>
    <mergeCell ref="DV116:DZ116"/>
    <mergeCell ref="DG114:DK114"/>
    <mergeCell ref="DL114:DP114"/>
    <mergeCell ref="DQ114:DU114"/>
    <mergeCell ref="DV114:DZ114"/>
    <mergeCell ref="CA115:CE115"/>
    <mergeCell ref="CF115:CJ115"/>
    <mergeCell ref="CM115:DF115"/>
    <mergeCell ref="DG115:DK115"/>
    <mergeCell ref="DL115:DP115"/>
    <mergeCell ref="DQ115:DU115"/>
    <mergeCell ref="DV115:DZ115"/>
    <mergeCell ref="AU110:AY119"/>
    <mergeCell ref="AP113:AT113"/>
    <mergeCell ref="DV118:DZ118"/>
    <mergeCell ref="AF119:AJ119"/>
    <mergeCell ref="AK119:AO119"/>
    <mergeCell ref="AP119:AT119"/>
    <mergeCell ref="BO119:BP119"/>
    <mergeCell ref="BQ118:BU118"/>
    <mergeCell ref="C119:Z119"/>
    <mergeCell ref="AA119:AE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AA115:AE115"/>
    <mergeCell ref="AF115:AJ115"/>
    <mergeCell ref="AK115:AO115"/>
    <mergeCell ref="AP115:AT115"/>
    <mergeCell ref="AZ115:BP115"/>
    <mergeCell ref="BQ115:BU115"/>
    <mergeCell ref="BV115:BZ115"/>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L118:DP118"/>
    <mergeCell ref="DQ118:DU118"/>
    <mergeCell ref="A118:Z118"/>
    <mergeCell ref="AA118:AE118"/>
    <mergeCell ref="AF118:AJ118"/>
    <mergeCell ref="AK118:AO118"/>
    <mergeCell ref="AP118:AT118"/>
    <mergeCell ref="AZ118:BP118"/>
    <mergeCell ref="BV118:BZ118"/>
    <mergeCell ref="CA118:CE118"/>
    <mergeCell ref="CF118:CJ118"/>
    <mergeCell ref="CM118:DF118"/>
    <mergeCell ref="DG118:DK118"/>
    <mergeCell ref="BQ119:BU119"/>
    <mergeCell ref="BV119:BZ119"/>
    <mergeCell ref="CA119:CE119"/>
    <mergeCell ref="CF119:CJ119"/>
    <mergeCell ref="CM119:DF119"/>
    <mergeCell ref="DG119:DK119"/>
    <mergeCell ref="DL119:DP119"/>
    <mergeCell ref="DQ119:DU119"/>
    <mergeCell ref="DV119:DZ119"/>
    <mergeCell ref="CA122:CE122"/>
    <mergeCell ref="CF122:CJ122"/>
    <mergeCell ref="DL120:DP120"/>
    <mergeCell ref="DQ120:DU120"/>
    <mergeCell ref="DV120:DZ120"/>
    <mergeCell ref="C121:Z121"/>
    <mergeCell ref="AA121:AE121"/>
    <mergeCell ref="AF121:AJ121"/>
    <mergeCell ref="AK121:AO121"/>
    <mergeCell ref="AP121:AT121"/>
    <mergeCell ref="AZ121:BP121"/>
    <mergeCell ref="BQ120:BU120"/>
    <mergeCell ref="AK120:AO120"/>
    <mergeCell ref="AP120:AT120"/>
    <mergeCell ref="AU120:AY123"/>
    <mergeCell ref="AZ120:BP120"/>
    <mergeCell ref="C122:Z122"/>
    <mergeCell ref="AA122:AE122"/>
    <mergeCell ref="AF122:AJ122"/>
    <mergeCell ref="AK122:AO122"/>
    <mergeCell ref="AP122:AT122"/>
    <mergeCell ref="DG120:DK120"/>
    <mergeCell ref="BV120:BZ120"/>
    <mergeCell ref="CA120:CE120"/>
    <mergeCell ref="CF120:CJ120"/>
    <mergeCell ref="CK120:CO124"/>
    <mergeCell ref="C120:Z120"/>
    <mergeCell ref="AA120:AE120"/>
    <mergeCell ref="AF120:AJ120"/>
    <mergeCell ref="CP120:DF120"/>
    <mergeCell ref="BQ121:BU121"/>
    <mergeCell ref="BV121:BZ121"/>
    <mergeCell ref="DQ124:DU124"/>
    <mergeCell ref="CA124:CE124"/>
    <mergeCell ref="CF124:CJ124"/>
    <mergeCell ref="CP124:DF124"/>
    <mergeCell ref="DG124:DK124"/>
    <mergeCell ref="CP122:DF122"/>
    <mergeCell ref="CP121:DF121"/>
    <mergeCell ref="DG121:DK121"/>
    <mergeCell ref="DL121:DP121"/>
    <mergeCell ref="DQ121:DU121"/>
    <mergeCell ref="CA121:CE121"/>
    <mergeCell ref="CF121:CJ121"/>
    <mergeCell ref="DV121:DZ121"/>
    <mergeCell ref="DL122:DP122"/>
    <mergeCell ref="DQ122:DU122"/>
    <mergeCell ref="DV122:DZ122"/>
    <mergeCell ref="C123:Z123"/>
    <mergeCell ref="AA123:AE123"/>
    <mergeCell ref="AF123:AJ123"/>
    <mergeCell ref="AK123:AO123"/>
    <mergeCell ref="AP123:AT123"/>
    <mergeCell ref="BO123:BP123"/>
    <mergeCell ref="AZ122:BP122"/>
    <mergeCell ref="DL124:DP124"/>
    <mergeCell ref="DL123:DP123"/>
    <mergeCell ref="DQ123:DU123"/>
    <mergeCell ref="DV123:DZ123"/>
    <mergeCell ref="CF123:CJ123"/>
    <mergeCell ref="CP123:DF123"/>
    <mergeCell ref="DG123:DK123"/>
    <mergeCell ref="DV124:DZ124"/>
    <mergeCell ref="DG122:DK122"/>
    <mergeCell ref="BQ122:BU122"/>
    <mergeCell ref="BV122:BZ122"/>
    <mergeCell ref="C125:Z125"/>
    <mergeCell ref="AA125:AE125"/>
    <mergeCell ref="AF125:AJ125"/>
    <mergeCell ref="AK125:AO125"/>
    <mergeCell ref="AP125:AT125"/>
    <mergeCell ref="CK125:CO128"/>
    <mergeCell ref="CP125:DF125"/>
    <mergeCell ref="DG125:DK125"/>
    <mergeCell ref="BV124:BZ124"/>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T127:BZ127"/>
    <mergeCell ref="CP127:DF127"/>
    <mergeCell ref="A128:V128"/>
    <mergeCell ref="AF128:AJ128"/>
    <mergeCell ref="AK128:AO128"/>
    <mergeCell ref="AP128:AT128"/>
    <mergeCell ref="CP128:DF128"/>
    <mergeCell ref="DG128:DK128"/>
    <mergeCell ref="DL128:DP128"/>
    <mergeCell ref="DQ128:DU128"/>
    <mergeCell ref="DV128:DZ128"/>
    <mergeCell ref="DV127:DZ127"/>
    <mergeCell ref="DG127:DK127"/>
    <mergeCell ref="DL127:DP127"/>
    <mergeCell ref="DQ127:DU127"/>
    <mergeCell ref="A129:V129"/>
    <mergeCell ref="W129:Z129"/>
    <mergeCell ref="AA129:AE129"/>
    <mergeCell ref="AF129:AJ129"/>
    <mergeCell ref="AK129:AO129"/>
    <mergeCell ref="AP129:AT129"/>
    <mergeCell ref="A130:V130"/>
    <mergeCell ref="W130:Z130"/>
    <mergeCell ref="AA130:AE130"/>
    <mergeCell ref="AF130:AJ130"/>
    <mergeCell ref="AK130:AO130"/>
    <mergeCell ref="AP130:AT130"/>
    <mergeCell ref="AU124:BP124"/>
    <mergeCell ref="BQ124:BU124"/>
    <mergeCell ref="BQ123:BU123"/>
    <mergeCell ref="BV123:BZ123"/>
    <mergeCell ref="CA123:CE123"/>
    <mergeCell ref="AX129:BE129"/>
    <mergeCell ref="BF129:BL129"/>
    <mergeCell ref="BM129:BS129"/>
    <mergeCell ref="BT129:BZ129"/>
    <mergeCell ref="BT128:BZ128"/>
    <mergeCell ref="A119:B127"/>
    <mergeCell ref="C124:Z124"/>
    <mergeCell ref="AA124:AE124"/>
    <mergeCell ref="AF124:AJ124"/>
    <mergeCell ref="AK124:AO124"/>
    <mergeCell ref="AP124:AT124"/>
    <mergeCell ref="AX128:BE128"/>
    <mergeCell ref="BF128:BL128"/>
    <mergeCell ref="BM128:BS128"/>
    <mergeCell ref="BM127:BS127"/>
    <mergeCell ref="AX130:BE130"/>
    <mergeCell ref="BF130:BL130"/>
    <mergeCell ref="BM130:BS130"/>
    <mergeCell ref="BT130:BZ130"/>
    <mergeCell ref="W128:Z128"/>
    <mergeCell ref="AA128:AE128"/>
    <mergeCell ref="A131:V131"/>
    <mergeCell ref="W131:Z131"/>
    <mergeCell ref="AA131:AE131"/>
    <mergeCell ref="AF131:AJ131"/>
    <mergeCell ref="AK131:AO131"/>
    <mergeCell ref="AP131:AT131"/>
    <mergeCell ref="BF131:BL131"/>
    <mergeCell ref="BM131:BS131"/>
    <mergeCell ref="BT131:BZ131"/>
    <mergeCell ref="A132:U133"/>
    <mergeCell ref="V132:Z132"/>
    <mergeCell ref="AA132:AE132"/>
    <mergeCell ref="AF132:AJ132"/>
    <mergeCell ref="AK132:AO132"/>
    <mergeCell ref="AP132:AT132"/>
    <mergeCell ref="V133:Z133"/>
    <mergeCell ref="AA133:AE133"/>
    <mergeCell ref="AF133:AJ133"/>
    <mergeCell ref="AK133:AO133"/>
    <mergeCell ref="AP133:AT133"/>
    <mergeCell ref="AX131:BE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5D967-5E13-420E-B117-9A8190D9ACBB}">
  <sheetPr>
    <pageSetUpPr fitToPage="1"/>
  </sheetPr>
  <dimension ref="A1:DQ105"/>
  <sheetViews>
    <sheetView showGridLines="0" view="pageBreakPreview" topLeftCell="AY28" zoomScaleNormal="85" zoomScaleSheetLayoutView="100" workbookViewId="0">
      <selection activeCell="H58" sqref="H58:H62"/>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z3MvCr7npuWIKahgMsnwGq+3nWsCFNFZ+sMi1dRXPdmqs7LI8evmr6NKfTd8wi20VLYastDH8xrKJbcyceGrNg==" saltValue="uD90aT4qkpLCXeqwaDsu6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6F619-BADE-4156-A2F6-86F27B465045}">
  <sheetPr>
    <pageSetUpPr fitToPage="1"/>
  </sheetPr>
  <dimension ref="A1:DL89"/>
  <sheetViews>
    <sheetView showGridLines="0" topLeftCell="AR61" zoomScaleNormal="100" zoomScaleSheetLayoutView="55" workbookViewId="0">
      <selection activeCell="H58" sqref="H58:H62"/>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RKCSf7pwZmhCrH2cLoVXG41JxVFhHi1U7aIl4ZNane+FkQjJrqvczbFj+hrOp7sSBTwzmemb2n1oJ0bukA3YA==" saltValue="bJo7kt3QhIv+jCxomqnvM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FE709-16C8-4F29-9227-177D50B1C819}">
  <sheetPr>
    <pageSetUpPr fitToPage="1"/>
  </sheetPr>
  <dimension ref="A1:AZ73"/>
  <sheetViews>
    <sheetView showGridLines="0" view="pageBreakPreview" workbookViewId="0">
      <selection activeCell="H58" sqref="H58:H62"/>
    </sheetView>
  </sheetViews>
  <sheetFormatPr defaultColWidth="0" defaultRowHeight="0" customHeight="1" zeroHeight="1" x14ac:dyDescent="0.15"/>
  <cols>
    <col min="1" max="36" width="2.5" style="118" customWidth="1"/>
    <col min="37" max="44" width="17" style="118" customWidth="1"/>
    <col min="45" max="45" width="6.125" style="120" customWidth="1"/>
    <col min="46" max="46" width="3" style="119" customWidth="1"/>
    <col min="47" max="47" width="19.125" style="118" hidden="1" customWidth="1"/>
    <col min="48" max="52" width="12.625" style="118" hidden="1" customWidth="1"/>
    <col min="53" max="16384" width="8.625" style="118" hidden="1"/>
  </cols>
  <sheetData>
    <row r="1" spans="1:46" ht="13.5" x14ac:dyDescent="0.15">
      <c r="AS1" s="121"/>
      <c r="AT1" s="121"/>
    </row>
    <row r="2" spans="1:46" ht="13.5" x14ac:dyDescent="0.15">
      <c r="AS2" s="121"/>
      <c r="AT2" s="121"/>
    </row>
    <row r="3" spans="1:46" ht="13.5" x14ac:dyDescent="0.15">
      <c r="AS3" s="121"/>
      <c r="AT3" s="121"/>
    </row>
    <row r="4" spans="1:46" ht="13.5" x14ac:dyDescent="0.15">
      <c r="AS4" s="121"/>
      <c r="AT4" s="121"/>
    </row>
    <row r="5" spans="1:46" ht="17.25" x14ac:dyDescent="0.15">
      <c r="A5" s="183" t="s">
        <v>473</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P5" s="157"/>
      <c r="AQ5" s="157"/>
      <c r="AR5" s="157"/>
      <c r="AS5" s="211"/>
    </row>
    <row r="6" spans="1:46" ht="13.5" x14ac:dyDescent="0.15">
      <c r="A6" s="119"/>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81" t="s">
        <v>472</v>
      </c>
      <c r="AL6" s="181"/>
      <c r="AM6" s="181"/>
      <c r="AN6" s="181"/>
      <c r="AO6" s="121"/>
      <c r="AP6" s="121"/>
      <c r="AQ6" s="121"/>
      <c r="AR6" s="121"/>
    </row>
    <row r="7" spans="1:46" ht="13.5" customHeight="1" x14ac:dyDescent="0.15">
      <c r="A7" s="119"/>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80"/>
      <c r="AL7" s="179"/>
      <c r="AM7" s="179"/>
      <c r="AN7" s="178"/>
      <c r="AO7" s="1115" t="s">
        <v>439</v>
      </c>
      <c r="AP7" s="177"/>
      <c r="AQ7" s="176" t="s">
        <v>455</v>
      </c>
      <c r="AR7" s="175"/>
    </row>
    <row r="8" spans="1:46" ht="13.5" x14ac:dyDescent="0.15">
      <c r="A8" s="119"/>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74"/>
      <c r="AL8" s="173"/>
      <c r="AM8" s="173"/>
      <c r="AN8" s="172"/>
      <c r="AO8" s="1116"/>
      <c r="AP8" s="171" t="s">
        <v>454</v>
      </c>
      <c r="AQ8" s="170" t="s">
        <v>453</v>
      </c>
      <c r="AR8" s="169" t="s">
        <v>452</v>
      </c>
    </row>
    <row r="9" spans="1:46" ht="13.5" x14ac:dyDescent="0.15">
      <c r="A9" s="119"/>
      <c r="B9" s="121"/>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127" t="s">
        <v>471</v>
      </c>
      <c r="AL9" s="1128"/>
      <c r="AM9" s="1128"/>
      <c r="AN9" s="1129"/>
      <c r="AO9" s="210">
        <v>594371</v>
      </c>
      <c r="AP9" s="210">
        <v>229576</v>
      </c>
      <c r="AQ9" s="209">
        <v>239935</v>
      </c>
      <c r="AR9" s="208">
        <v>-4.3</v>
      </c>
    </row>
    <row r="10" spans="1:46" ht="13.5" customHeight="1" x14ac:dyDescent="0.15">
      <c r="A10" s="119"/>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127" t="s">
        <v>470</v>
      </c>
      <c r="AL10" s="1128"/>
      <c r="AM10" s="1128"/>
      <c r="AN10" s="1129"/>
      <c r="AO10" s="207">
        <v>149547</v>
      </c>
      <c r="AP10" s="207">
        <v>57762</v>
      </c>
      <c r="AQ10" s="206">
        <v>33021</v>
      </c>
      <c r="AR10" s="205">
        <v>74.900000000000006</v>
      </c>
    </row>
    <row r="11" spans="1:46" ht="13.5" customHeight="1" x14ac:dyDescent="0.15">
      <c r="A11" s="119"/>
      <c r="B11" s="121"/>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127" t="s">
        <v>469</v>
      </c>
      <c r="AL11" s="1128"/>
      <c r="AM11" s="1128"/>
      <c r="AN11" s="1129"/>
      <c r="AO11" s="207">
        <v>3476</v>
      </c>
      <c r="AP11" s="207">
        <v>1343</v>
      </c>
      <c r="AQ11" s="206">
        <v>2306</v>
      </c>
      <c r="AR11" s="205">
        <v>-41.8</v>
      </c>
    </row>
    <row r="12" spans="1:46" ht="13.5" customHeight="1" x14ac:dyDescent="0.15">
      <c r="A12" s="119"/>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127" t="s">
        <v>468</v>
      </c>
      <c r="AL12" s="1128"/>
      <c r="AM12" s="1128"/>
      <c r="AN12" s="1129"/>
      <c r="AO12" s="207" t="s">
        <v>444</v>
      </c>
      <c r="AP12" s="207" t="s">
        <v>444</v>
      </c>
      <c r="AQ12" s="206" t="s">
        <v>444</v>
      </c>
      <c r="AR12" s="205" t="s">
        <v>444</v>
      </c>
    </row>
    <row r="13" spans="1:46" ht="13.5" customHeight="1" x14ac:dyDescent="0.15">
      <c r="A13" s="119"/>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127" t="s">
        <v>467</v>
      </c>
      <c r="AL13" s="1128"/>
      <c r="AM13" s="1128"/>
      <c r="AN13" s="1129"/>
      <c r="AO13" s="207">
        <v>11204</v>
      </c>
      <c r="AP13" s="207">
        <v>4328</v>
      </c>
      <c r="AQ13" s="206">
        <v>7428</v>
      </c>
      <c r="AR13" s="205">
        <v>-41.7</v>
      </c>
    </row>
    <row r="14" spans="1:46" ht="13.5" customHeight="1" x14ac:dyDescent="0.15">
      <c r="A14" s="119"/>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127" t="s">
        <v>466</v>
      </c>
      <c r="AL14" s="1128"/>
      <c r="AM14" s="1128"/>
      <c r="AN14" s="1129"/>
      <c r="AO14" s="207" t="s">
        <v>444</v>
      </c>
      <c r="AP14" s="207" t="s">
        <v>444</v>
      </c>
      <c r="AQ14" s="206">
        <v>4299</v>
      </c>
      <c r="AR14" s="205" t="s">
        <v>444</v>
      </c>
    </row>
    <row r="15" spans="1:46" ht="13.5" customHeight="1" x14ac:dyDescent="0.15">
      <c r="A15" s="119"/>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130" t="s">
        <v>465</v>
      </c>
      <c r="AL15" s="1131"/>
      <c r="AM15" s="1131"/>
      <c r="AN15" s="1132"/>
      <c r="AO15" s="207">
        <v>-22496</v>
      </c>
      <c r="AP15" s="207">
        <v>-8689</v>
      </c>
      <c r="AQ15" s="206">
        <v>-13612</v>
      </c>
      <c r="AR15" s="205">
        <v>-36.200000000000003</v>
      </c>
    </row>
    <row r="16" spans="1:46" ht="13.5" x14ac:dyDescent="0.15">
      <c r="A16" s="119"/>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130" t="s">
        <v>42</v>
      </c>
      <c r="AL16" s="1131"/>
      <c r="AM16" s="1131"/>
      <c r="AN16" s="1132"/>
      <c r="AO16" s="207">
        <v>736102</v>
      </c>
      <c r="AP16" s="207">
        <v>284319</v>
      </c>
      <c r="AQ16" s="206">
        <v>273378</v>
      </c>
      <c r="AR16" s="205">
        <v>4</v>
      </c>
    </row>
    <row r="17" spans="1:46" ht="13.5" x14ac:dyDescent="0.15">
      <c r="A17" s="119"/>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204"/>
    </row>
    <row r="18" spans="1:46" ht="13.5" x14ac:dyDescent="0.15">
      <c r="A18" s="119"/>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59"/>
      <c r="AR18" s="159"/>
    </row>
    <row r="19" spans="1:46" ht="13.5" x14ac:dyDescent="0.15">
      <c r="A19" s="119"/>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t="s">
        <v>464</v>
      </c>
      <c r="AL19" s="121"/>
      <c r="AM19" s="121"/>
      <c r="AN19" s="121"/>
      <c r="AO19" s="121"/>
      <c r="AP19" s="121"/>
      <c r="AQ19" s="121"/>
      <c r="AR19" s="121"/>
    </row>
    <row r="20" spans="1:46" ht="13.5" x14ac:dyDescent="0.15">
      <c r="A20" s="119"/>
      <c r="B20" s="121"/>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203"/>
      <c r="AL20" s="202"/>
      <c r="AM20" s="202"/>
      <c r="AN20" s="201"/>
      <c r="AO20" s="200" t="s">
        <v>463</v>
      </c>
      <c r="AP20" s="199" t="s">
        <v>462</v>
      </c>
      <c r="AQ20" s="198" t="s">
        <v>461</v>
      </c>
      <c r="AR20" s="197"/>
    </row>
    <row r="21" spans="1:46" s="185" customFormat="1" ht="13.5" x14ac:dyDescent="0.15">
      <c r="A21" s="186"/>
      <c r="B21" s="181"/>
      <c r="C21" s="181"/>
      <c r="D21" s="181"/>
      <c r="E21" s="181"/>
      <c r="F21" s="181"/>
      <c r="G21" s="181"/>
      <c r="H21" s="181"/>
      <c r="I21" s="181"/>
      <c r="J21" s="181"/>
      <c r="K21" s="181"/>
      <c r="L21" s="181"/>
      <c r="M21" s="181"/>
      <c r="N21" s="181"/>
      <c r="O21" s="181"/>
      <c r="P21" s="181"/>
      <c r="Q21" s="181"/>
      <c r="R21" s="181"/>
      <c r="S21" s="181"/>
      <c r="T21" s="181"/>
      <c r="U21" s="181"/>
      <c r="V21" s="181"/>
      <c r="W21" s="181"/>
      <c r="X21" s="181"/>
      <c r="Y21" s="181"/>
      <c r="Z21" s="181"/>
      <c r="AA21" s="181"/>
      <c r="AB21" s="181"/>
      <c r="AC21" s="181"/>
      <c r="AD21" s="181"/>
      <c r="AE21" s="181"/>
      <c r="AF21" s="181"/>
      <c r="AG21" s="181"/>
      <c r="AH21" s="181"/>
      <c r="AI21" s="181"/>
      <c r="AJ21" s="181"/>
      <c r="AK21" s="1107" t="s">
        <v>460</v>
      </c>
      <c r="AL21" s="1108"/>
      <c r="AM21" s="1108"/>
      <c r="AN21" s="1109"/>
      <c r="AO21" s="196">
        <v>23.56</v>
      </c>
      <c r="AP21" s="195">
        <v>21.68</v>
      </c>
      <c r="AQ21" s="194">
        <v>1.88</v>
      </c>
      <c r="AR21" s="181"/>
      <c r="AS21" s="191"/>
      <c r="AT21" s="186"/>
    </row>
    <row r="22" spans="1:46" s="185" customFormat="1" ht="13.5" x14ac:dyDescent="0.15">
      <c r="A22" s="186"/>
      <c r="B22" s="181"/>
      <c r="C22" s="181"/>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107" t="s">
        <v>459</v>
      </c>
      <c r="AL22" s="1108"/>
      <c r="AM22" s="1108"/>
      <c r="AN22" s="1109"/>
      <c r="AO22" s="193">
        <v>95</v>
      </c>
      <c r="AP22" s="192">
        <v>95.1</v>
      </c>
      <c r="AQ22" s="166">
        <v>-0.1</v>
      </c>
      <c r="AR22" s="159"/>
      <c r="AS22" s="191"/>
      <c r="AT22" s="186"/>
    </row>
    <row r="23" spans="1:46" s="185" customFormat="1" ht="13.5" x14ac:dyDescent="0.15">
      <c r="A23" s="186"/>
      <c r="B23" s="181"/>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59"/>
      <c r="AQ23" s="159"/>
      <c r="AR23" s="159"/>
      <c r="AS23" s="191"/>
      <c r="AT23" s="186"/>
    </row>
    <row r="24" spans="1:46" s="185" customFormat="1" ht="13.5" x14ac:dyDescent="0.15">
      <c r="A24" s="186"/>
      <c r="B24" s="181"/>
      <c r="C24" s="181"/>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c r="AN24" s="181"/>
      <c r="AO24" s="181"/>
      <c r="AP24" s="159"/>
      <c r="AQ24" s="159"/>
      <c r="AR24" s="159"/>
      <c r="AS24" s="191"/>
      <c r="AT24" s="186"/>
    </row>
    <row r="25" spans="1:46" s="185" customFormat="1" ht="13.5" x14ac:dyDescent="0.15">
      <c r="A25" s="190"/>
      <c r="B25" s="189"/>
      <c r="C25" s="189"/>
      <c r="D25" s="189"/>
      <c r="E25" s="189"/>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8"/>
      <c r="AQ25" s="188"/>
      <c r="AR25" s="188"/>
      <c r="AS25" s="187"/>
      <c r="AT25" s="186"/>
    </row>
    <row r="26" spans="1:46" s="185" customFormat="1" ht="13.5" x14ac:dyDescent="0.15">
      <c r="A26" s="1120" t="s">
        <v>458</v>
      </c>
      <c r="B26" s="1120"/>
      <c r="C26" s="1120"/>
      <c r="D26" s="1120"/>
      <c r="E26" s="1120"/>
      <c r="F26" s="1120"/>
      <c r="G26" s="1120"/>
      <c r="H26" s="1120"/>
      <c r="I26" s="1120"/>
      <c r="J26" s="1120"/>
      <c r="K26" s="1120"/>
      <c r="L26" s="1120"/>
      <c r="M26" s="1120"/>
      <c r="N26" s="1120"/>
      <c r="O26" s="1120"/>
      <c r="P26" s="1120"/>
      <c r="Q26" s="1120"/>
      <c r="R26" s="1120"/>
      <c r="S26" s="1120"/>
      <c r="T26" s="1120"/>
      <c r="U26" s="1120"/>
      <c r="V26" s="1120"/>
      <c r="W26" s="1120"/>
      <c r="X26" s="1120"/>
      <c r="Y26" s="1120"/>
      <c r="Z26" s="1120"/>
      <c r="AA26" s="1120"/>
      <c r="AB26" s="1120"/>
      <c r="AC26" s="1120"/>
      <c r="AD26" s="1120"/>
      <c r="AE26" s="1120"/>
      <c r="AF26" s="1120"/>
      <c r="AG26" s="1120"/>
      <c r="AH26" s="1120"/>
      <c r="AI26" s="1120"/>
      <c r="AJ26" s="1120"/>
      <c r="AK26" s="1120"/>
      <c r="AL26" s="1120"/>
      <c r="AM26" s="1120"/>
      <c r="AN26" s="1120"/>
      <c r="AO26" s="1120"/>
      <c r="AP26" s="1120"/>
      <c r="AQ26" s="1120"/>
      <c r="AR26" s="1120"/>
      <c r="AS26" s="1120"/>
      <c r="AT26" s="181"/>
    </row>
    <row r="27" spans="1:46" ht="13.5" x14ac:dyDescent="0.15">
      <c r="A27" s="184"/>
      <c r="AO27" s="121"/>
      <c r="AP27" s="121"/>
      <c r="AQ27" s="121"/>
      <c r="AR27" s="121"/>
      <c r="AS27" s="121"/>
      <c r="AT27" s="121"/>
    </row>
    <row r="28" spans="1:46" ht="17.25" x14ac:dyDescent="0.15">
      <c r="A28" s="183" t="s">
        <v>457</v>
      </c>
      <c r="B28" s="157"/>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7"/>
      <c r="AL28" s="157"/>
      <c r="AM28" s="157"/>
      <c r="AN28" s="157"/>
      <c r="AO28" s="157"/>
      <c r="AP28" s="157"/>
      <c r="AQ28" s="157"/>
      <c r="AR28" s="157"/>
      <c r="AS28" s="182"/>
    </row>
    <row r="29" spans="1:46" ht="13.5" x14ac:dyDescent="0.15">
      <c r="A29" s="119"/>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81" t="s">
        <v>456</v>
      </c>
      <c r="AL29" s="181"/>
      <c r="AM29" s="181"/>
      <c r="AN29" s="181"/>
      <c r="AO29" s="121"/>
      <c r="AP29" s="121"/>
      <c r="AQ29" s="121"/>
      <c r="AR29" s="121"/>
      <c r="AS29" s="160"/>
    </row>
    <row r="30" spans="1:46" ht="13.5" customHeight="1" x14ac:dyDescent="0.15">
      <c r="A30" s="119"/>
      <c r="B30" s="121"/>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80"/>
      <c r="AL30" s="179"/>
      <c r="AM30" s="179"/>
      <c r="AN30" s="178"/>
      <c r="AO30" s="1115" t="s">
        <v>439</v>
      </c>
      <c r="AP30" s="177"/>
      <c r="AQ30" s="176" t="s">
        <v>455</v>
      </c>
      <c r="AR30" s="175"/>
    </row>
    <row r="31" spans="1:46" ht="13.5" x14ac:dyDescent="0.15">
      <c r="A31" s="119"/>
      <c r="B31" s="121"/>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74"/>
      <c r="AL31" s="173"/>
      <c r="AM31" s="173"/>
      <c r="AN31" s="172"/>
      <c r="AO31" s="1116"/>
      <c r="AP31" s="171" t="s">
        <v>454</v>
      </c>
      <c r="AQ31" s="170" t="s">
        <v>453</v>
      </c>
      <c r="AR31" s="169" t="s">
        <v>452</v>
      </c>
    </row>
    <row r="32" spans="1:46" ht="27" customHeight="1" x14ac:dyDescent="0.15">
      <c r="A32" s="119"/>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117" t="s">
        <v>451</v>
      </c>
      <c r="AL32" s="1118"/>
      <c r="AM32" s="1118"/>
      <c r="AN32" s="1119"/>
      <c r="AO32" s="165">
        <v>405125</v>
      </c>
      <c r="AP32" s="165">
        <v>156479</v>
      </c>
      <c r="AQ32" s="164">
        <v>143519</v>
      </c>
      <c r="AR32" s="163">
        <v>9</v>
      </c>
    </row>
    <row r="33" spans="1:46" ht="13.5" customHeight="1" x14ac:dyDescent="0.15">
      <c r="A33" s="119"/>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117" t="s">
        <v>450</v>
      </c>
      <c r="AL33" s="1118"/>
      <c r="AM33" s="1118"/>
      <c r="AN33" s="1119"/>
      <c r="AO33" s="165" t="s">
        <v>444</v>
      </c>
      <c r="AP33" s="165" t="s">
        <v>444</v>
      </c>
      <c r="AQ33" s="164" t="s">
        <v>444</v>
      </c>
      <c r="AR33" s="163" t="s">
        <v>444</v>
      </c>
    </row>
    <row r="34" spans="1:46" ht="27" customHeight="1" x14ac:dyDescent="0.15">
      <c r="A34" s="119"/>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117" t="s">
        <v>449</v>
      </c>
      <c r="AL34" s="1118"/>
      <c r="AM34" s="1118"/>
      <c r="AN34" s="1119"/>
      <c r="AO34" s="165" t="s">
        <v>444</v>
      </c>
      <c r="AP34" s="165" t="s">
        <v>444</v>
      </c>
      <c r="AQ34" s="164" t="s">
        <v>444</v>
      </c>
      <c r="AR34" s="163" t="s">
        <v>444</v>
      </c>
    </row>
    <row r="35" spans="1:46" ht="27" customHeight="1" x14ac:dyDescent="0.15">
      <c r="A35" s="119"/>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117" t="s">
        <v>448</v>
      </c>
      <c r="AL35" s="1118"/>
      <c r="AM35" s="1118"/>
      <c r="AN35" s="1119"/>
      <c r="AO35" s="165">
        <v>121506</v>
      </c>
      <c r="AP35" s="165">
        <v>46932</v>
      </c>
      <c r="AQ35" s="164">
        <v>32537</v>
      </c>
      <c r="AR35" s="163">
        <v>44.2</v>
      </c>
    </row>
    <row r="36" spans="1:46" ht="27" customHeight="1" x14ac:dyDescent="0.15">
      <c r="A36" s="119"/>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117" t="s">
        <v>447</v>
      </c>
      <c r="AL36" s="1118"/>
      <c r="AM36" s="1118"/>
      <c r="AN36" s="1119"/>
      <c r="AO36" s="165">
        <v>4192</v>
      </c>
      <c r="AP36" s="165">
        <v>1619</v>
      </c>
      <c r="AQ36" s="164">
        <v>3256</v>
      </c>
      <c r="AR36" s="163">
        <v>-50.3</v>
      </c>
    </row>
    <row r="37" spans="1:46" ht="13.5" customHeight="1" x14ac:dyDescent="0.15">
      <c r="A37" s="119"/>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117" t="s">
        <v>446</v>
      </c>
      <c r="AL37" s="1118"/>
      <c r="AM37" s="1118"/>
      <c r="AN37" s="1119"/>
      <c r="AO37" s="165" t="s">
        <v>444</v>
      </c>
      <c r="AP37" s="165" t="s">
        <v>444</v>
      </c>
      <c r="AQ37" s="164">
        <v>244</v>
      </c>
      <c r="AR37" s="163" t="s">
        <v>444</v>
      </c>
    </row>
    <row r="38" spans="1:46" ht="27" customHeight="1" x14ac:dyDescent="0.15">
      <c r="A38" s="119"/>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121" t="s">
        <v>445</v>
      </c>
      <c r="AL38" s="1122"/>
      <c r="AM38" s="1122"/>
      <c r="AN38" s="1123"/>
      <c r="AO38" s="168" t="s">
        <v>444</v>
      </c>
      <c r="AP38" s="168" t="s">
        <v>444</v>
      </c>
      <c r="AQ38" s="167">
        <v>45</v>
      </c>
      <c r="AR38" s="166" t="s">
        <v>444</v>
      </c>
      <c r="AS38" s="160"/>
    </row>
    <row r="39" spans="1:46" ht="13.5" x14ac:dyDescent="0.15">
      <c r="A39" s="119"/>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121" t="s">
        <v>443</v>
      </c>
      <c r="AL39" s="1122"/>
      <c r="AM39" s="1122"/>
      <c r="AN39" s="1123"/>
      <c r="AO39" s="165">
        <v>-36348</v>
      </c>
      <c r="AP39" s="165">
        <v>-14039</v>
      </c>
      <c r="AQ39" s="164">
        <v>-3310</v>
      </c>
      <c r="AR39" s="163">
        <v>324.10000000000002</v>
      </c>
      <c r="AS39" s="160"/>
    </row>
    <row r="40" spans="1:46" ht="27" customHeight="1" x14ac:dyDescent="0.15">
      <c r="A40" s="119"/>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117" t="s">
        <v>442</v>
      </c>
      <c r="AL40" s="1118"/>
      <c r="AM40" s="1118"/>
      <c r="AN40" s="1119"/>
      <c r="AO40" s="165">
        <v>-350924</v>
      </c>
      <c r="AP40" s="165">
        <v>-135544</v>
      </c>
      <c r="AQ40" s="164">
        <v>-131495</v>
      </c>
      <c r="AR40" s="163">
        <v>3.1</v>
      </c>
      <c r="AS40" s="160"/>
    </row>
    <row r="41" spans="1:46" ht="13.5" x14ac:dyDescent="0.15">
      <c r="A41" s="119"/>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124" t="s">
        <v>212</v>
      </c>
      <c r="AL41" s="1125"/>
      <c r="AM41" s="1125"/>
      <c r="AN41" s="1126"/>
      <c r="AO41" s="165">
        <v>143551</v>
      </c>
      <c r="AP41" s="165">
        <v>55447</v>
      </c>
      <c r="AQ41" s="164">
        <v>44796</v>
      </c>
      <c r="AR41" s="163">
        <v>23.8</v>
      </c>
      <c r="AS41" s="160"/>
    </row>
    <row r="42" spans="1:46" ht="13.5" x14ac:dyDescent="0.15">
      <c r="A42" s="119"/>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62"/>
      <c r="AL42" s="121"/>
      <c r="AM42" s="121"/>
      <c r="AN42" s="121"/>
      <c r="AO42" s="121"/>
      <c r="AP42" s="121"/>
      <c r="AQ42" s="159"/>
      <c r="AR42" s="159"/>
      <c r="AS42" s="160"/>
    </row>
    <row r="43" spans="1:46" ht="13.5" x14ac:dyDescent="0.15">
      <c r="A43" s="119"/>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61"/>
      <c r="AQ43" s="159"/>
      <c r="AR43" s="121"/>
      <c r="AS43" s="160"/>
    </row>
    <row r="44" spans="1:46" ht="13.5" x14ac:dyDescent="0.15">
      <c r="A44" s="119"/>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59"/>
      <c r="AR44" s="121"/>
    </row>
    <row r="45" spans="1:46" ht="13.5" x14ac:dyDescent="0.15">
      <c r="A45" s="157"/>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c r="AN45" s="157"/>
      <c r="AO45" s="157"/>
      <c r="AP45" s="157"/>
      <c r="AQ45" s="158"/>
      <c r="AR45" s="157"/>
      <c r="AS45" s="157"/>
      <c r="AT45" s="121"/>
    </row>
    <row r="46" spans="1:46" ht="13.5" x14ac:dyDescent="0.15">
      <c r="A46" s="123"/>
      <c r="B46" s="123"/>
      <c r="C46" s="123"/>
      <c r="D46" s="123"/>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23"/>
      <c r="AL46" s="123"/>
      <c r="AM46" s="123"/>
      <c r="AN46" s="123"/>
      <c r="AO46" s="123"/>
      <c r="AP46" s="123"/>
      <c r="AQ46" s="123"/>
      <c r="AR46" s="123"/>
      <c r="AS46" s="123"/>
      <c r="AT46" s="121"/>
    </row>
    <row r="47" spans="1:46" ht="17.25" customHeight="1" x14ac:dyDescent="0.15">
      <c r="A47" s="156" t="s">
        <v>441</v>
      </c>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row>
    <row r="48" spans="1:46" ht="13.5" x14ac:dyDescent="0.15">
      <c r="A48" s="119"/>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54" t="s">
        <v>440</v>
      </c>
      <c r="AL48" s="154"/>
      <c r="AM48" s="154"/>
      <c r="AN48" s="154"/>
      <c r="AO48" s="154"/>
      <c r="AP48" s="154"/>
      <c r="AQ48" s="155"/>
      <c r="AR48" s="154"/>
    </row>
    <row r="49" spans="1:44" ht="13.5" customHeight="1" x14ac:dyDescent="0.15">
      <c r="A49" s="119"/>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40"/>
      <c r="AL49" s="146"/>
      <c r="AM49" s="1110" t="s">
        <v>439</v>
      </c>
      <c r="AN49" s="1112" t="s">
        <v>438</v>
      </c>
      <c r="AO49" s="1113"/>
      <c r="AP49" s="1113"/>
      <c r="AQ49" s="1113"/>
      <c r="AR49" s="1114"/>
    </row>
    <row r="50" spans="1:44" ht="13.5" x14ac:dyDescent="0.15">
      <c r="A50" s="119"/>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53"/>
      <c r="AL50" s="152"/>
      <c r="AM50" s="1111"/>
      <c r="AN50" s="151" t="s">
        <v>437</v>
      </c>
      <c r="AO50" s="150" t="s">
        <v>436</v>
      </c>
      <c r="AP50" s="149" t="s">
        <v>435</v>
      </c>
      <c r="AQ50" s="148" t="s">
        <v>434</v>
      </c>
      <c r="AR50" s="147" t="s">
        <v>433</v>
      </c>
    </row>
    <row r="51" spans="1:44" ht="13.5" x14ac:dyDescent="0.15">
      <c r="A51" s="119"/>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40" t="s">
        <v>432</v>
      </c>
      <c r="AL51" s="146"/>
      <c r="AM51" s="145">
        <v>1437044</v>
      </c>
      <c r="AN51" s="144">
        <v>495532</v>
      </c>
      <c r="AO51" s="143">
        <v>212</v>
      </c>
      <c r="AP51" s="142">
        <v>263613</v>
      </c>
      <c r="AQ51" s="141">
        <v>-0.2</v>
      </c>
      <c r="AR51" s="133">
        <v>212.2</v>
      </c>
    </row>
    <row r="52" spans="1:44" ht="13.5" x14ac:dyDescent="0.15">
      <c r="A52" s="119"/>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32"/>
      <c r="AL52" s="131" t="s">
        <v>426</v>
      </c>
      <c r="AM52" s="130">
        <v>572358</v>
      </c>
      <c r="AN52" s="129">
        <v>197365</v>
      </c>
      <c r="AO52" s="128">
        <v>129.4</v>
      </c>
      <c r="AP52" s="127">
        <v>128823</v>
      </c>
      <c r="AQ52" s="126">
        <v>-3.8</v>
      </c>
      <c r="AR52" s="125">
        <v>133.19999999999999</v>
      </c>
    </row>
    <row r="53" spans="1:44" ht="13.5" x14ac:dyDescent="0.15">
      <c r="A53" s="119"/>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40" t="s">
        <v>431</v>
      </c>
      <c r="AL53" s="146"/>
      <c r="AM53" s="145">
        <v>2585085</v>
      </c>
      <c r="AN53" s="144">
        <v>923905</v>
      </c>
      <c r="AO53" s="143">
        <v>86.4</v>
      </c>
      <c r="AP53" s="142">
        <v>330026</v>
      </c>
      <c r="AQ53" s="141">
        <v>25.2</v>
      </c>
      <c r="AR53" s="133">
        <v>61.2</v>
      </c>
    </row>
    <row r="54" spans="1:44" ht="13.5" x14ac:dyDescent="0.15">
      <c r="A54" s="119"/>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32"/>
      <c r="AL54" s="131" t="s">
        <v>426</v>
      </c>
      <c r="AM54" s="130">
        <v>347133</v>
      </c>
      <c r="AN54" s="129">
        <v>124065</v>
      </c>
      <c r="AO54" s="128">
        <v>-37.1</v>
      </c>
      <c r="AP54" s="127">
        <v>141075</v>
      </c>
      <c r="AQ54" s="126">
        <v>9.5</v>
      </c>
      <c r="AR54" s="125">
        <v>-46.6</v>
      </c>
    </row>
    <row r="55" spans="1:44" ht="13.5" x14ac:dyDescent="0.15">
      <c r="A55" s="119"/>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40" t="s">
        <v>430</v>
      </c>
      <c r="AL55" s="146"/>
      <c r="AM55" s="145">
        <v>475523</v>
      </c>
      <c r="AN55" s="144">
        <v>174825</v>
      </c>
      <c r="AO55" s="143">
        <v>-81.099999999999994</v>
      </c>
      <c r="AP55" s="142">
        <v>278179</v>
      </c>
      <c r="AQ55" s="141">
        <v>-15.7</v>
      </c>
      <c r="AR55" s="133">
        <v>-65.400000000000006</v>
      </c>
    </row>
    <row r="56" spans="1:44" ht="13.5" x14ac:dyDescent="0.15">
      <c r="A56" s="119"/>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32"/>
      <c r="AL56" s="131" t="s">
        <v>426</v>
      </c>
      <c r="AM56" s="130">
        <v>206761</v>
      </c>
      <c r="AN56" s="129">
        <v>76015</v>
      </c>
      <c r="AO56" s="128">
        <v>-38.700000000000003</v>
      </c>
      <c r="AP56" s="127">
        <v>122182</v>
      </c>
      <c r="AQ56" s="126">
        <v>-13.4</v>
      </c>
      <c r="AR56" s="125">
        <v>-25.3</v>
      </c>
    </row>
    <row r="57" spans="1:44" ht="13.5" x14ac:dyDescent="0.15">
      <c r="A57" s="119"/>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40" t="s">
        <v>429</v>
      </c>
      <c r="AL57" s="146"/>
      <c r="AM57" s="145">
        <v>449738</v>
      </c>
      <c r="AN57" s="144">
        <v>169329</v>
      </c>
      <c r="AO57" s="143">
        <v>-3.1</v>
      </c>
      <c r="AP57" s="142">
        <v>283153</v>
      </c>
      <c r="AQ57" s="141">
        <v>1.8</v>
      </c>
      <c r="AR57" s="133">
        <v>-4.9000000000000004</v>
      </c>
    </row>
    <row r="58" spans="1:44" ht="13.5" x14ac:dyDescent="0.15">
      <c r="A58" s="119"/>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132"/>
      <c r="AL58" s="131" t="s">
        <v>426</v>
      </c>
      <c r="AM58" s="130">
        <v>209381</v>
      </c>
      <c r="AN58" s="129">
        <v>78833</v>
      </c>
      <c r="AO58" s="128">
        <v>3.7</v>
      </c>
      <c r="AP58" s="127">
        <v>127593</v>
      </c>
      <c r="AQ58" s="126">
        <v>4.4000000000000004</v>
      </c>
      <c r="AR58" s="125">
        <v>-0.7</v>
      </c>
    </row>
    <row r="59" spans="1:44" ht="13.5" x14ac:dyDescent="0.15">
      <c r="A59" s="119"/>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c r="AI59" s="121"/>
      <c r="AJ59" s="121"/>
      <c r="AK59" s="140" t="s">
        <v>428</v>
      </c>
      <c r="AL59" s="146"/>
      <c r="AM59" s="145">
        <v>810790</v>
      </c>
      <c r="AN59" s="144">
        <v>313167</v>
      </c>
      <c r="AO59" s="143">
        <v>84.9</v>
      </c>
      <c r="AP59" s="142">
        <v>262169</v>
      </c>
      <c r="AQ59" s="141">
        <v>-7.4</v>
      </c>
      <c r="AR59" s="133">
        <v>92.3</v>
      </c>
    </row>
    <row r="60" spans="1:44" ht="13.5" x14ac:dyDescent="0.15">
      <c r="A60" s="119"/>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32"/>
      <c r="AL60" s="131" t="s">
        <v>426</v>
      </c>
      <c r="AM60" s="130">
        <v>102363</v>
      </c>
      <c r="AN60" s="129">
        <v>39538</v>
      </c>
      <c r="AO60" s="128">
        <v>-49.8</v>
      </c>
      <c r="AP60" s="127">
        <v>152658</v>
      </c>
      <c r="AQ60" s="126">
        <v>19.600000000000001</v>
      </c>
      <c r="AR60" s="125">
        <v>-69.400000000000006</v>
      </c>
    </row>
    <row r="61" spans="1:44" ht="13.5" x14ac:dyDescent="0.15">
      <c r="A61" s="119"/>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40" t="s">
        <v>427</v>
      </c>
      <c r="AL61" s="139"/>
      <c r="AM61" s="138">
        <v>1151636</v>
      </c>
      <c r="AN61" s="137">
        <v>415352</v>
      </c>
      <c r="AO61" s="136">
        <v>59.8</v>
      </c>
      <c r="AP61" s="135">
        <v>283428</v>
      </c>
      <c r="AQ61" s="134">
        <v>0.7</v>
      </c>
      <c r="AR61" s="133">
        <v>59.1</v>
      </c>
    </row>
    <row r="62" spans="1:44" ht="13.5" x14ac:dyDescent="0.15">
      <c r="A62" s="119"/>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32"/>
      <c r="AL62" s="131" t="s">
        <v>426</v>
      </c>
      <c r="AM62" s="130">
        <v>287599</v>
      </c>
      <c r="AN62" s="129">
        <v>103163</v>
      </c>
      <c r="AO62" s="128">
        <v>1.5</v>
      </c>
      <c r="AP62" s="127">
        <v>134466</v>
      </c>
      <c r="AQ62" s="126">
        <v>3.3</v>
      </c>
      <c r="AR62" s="125">
        <v>-1.8</v>
      </c>
    </row>
    <row r="63" spans="1:44" ht="13.5" x14ac:dyDescent="0.15">
      <c r="A63" s="119"/>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row>
    <row r="64" spans="1:44" ht="13.5" x14ac:dyDescent="0.15">
      <c r="A64" s="119"/>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row>
    <row r="65" spans="1:46" ht="13.5" x14ac:dyDescent="0.15">
      <c r="A65" s="119"/>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row>
    <row r="66" spans="1:46" ht="13.5" x14ac:dyDescent="0.15">
      <c r="A66" s="124"/>
      <c r="B66" s="123"/>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3"/>
      <c r="AS66" s="122"/>
    </row>
    <row r="67" spans="1:46" ht="13.5" hidden="1" customHeight="1" x14ac:dyDescent="0.15">
      <c r="AK67" s="121"/>
      <c r="AL67" s="121"/>
      <c r="AM67" s="121"/>
      <c r="AN67" s="121"/>
      <c r="AO67" s="121"/>
      <c r="AP67" s="121"/>
      <c r="AQ67" s="121"/>
      <c r="AR67" s="121"/>
      <c r="AS67" s="121"/>
      <c r="AT67" s="121"/>
    </row>
    <row r="68" spans="1:46" ht="13.5" hidden="1" customHeight="1" x14ac:dyDescent="0.15">
      <c r="AK68" s="121"/>
      <c r="AL68" s="121"/>
      <c r="AM68" s="121"/>
      <c r="AN68" s="121"/>
      <c r="AO68" s="121"/>
      <c r="AP68" s="121"/>
      <c r="AQ68" s="121"/>
      <c r="AR68" s="121"/>
    </row>
    <row r="69" spans="1:46" ht="13.5" hidden="1" customHeight="1" x14ac:dyDescent="0.15">
      <c r="AK69" s="121"/>
      <c r="AL69" s="121"/>
      <c r="AM69" s="121"/>
      <c r="AN69" s="121"/>
      <c r="AO69" s="121"/>
      <c r="AP69" s="121"/>
      <c r="AQ69" s="121"/>
      <c r="AR69" s="121"/>
    </row>
    <row r="70" spans="1:46" ht="13.5" hidden="1" x14ac:dyDescent="0.15">
      <c r="AK70" s="121"/>
      <c r="AL70" s="121"/>
      <c r="AM70" s="121"/>
      <c r="AN70" s="121"/>
      <c r="AO70" s="121"/>
      <c r="AP70" s="121"/>
      <c r="AQ70" s="121"/>
      <c r="AR70" s="121"/>
    </row>
    <row r="71" spans="1:46" ht="13.5" hidden="1" x14ac:dyDescent="0.15">
      <c r="AK71" s="121"/>
      <c r="AL71" s="121"/>
      <c r="AM71" s="121"/>
      <c r="AN71" s="121"/>
      <c r="AO71" s="121"/>
      <c r="AP71" s="121"/>
      <c r="AQ71" s="121"/>
      <c r="AR71" s="121"/>
    </row>
    <row r="72" spans="1:46" ht="13.5" hidden="1" x14ac:dyDescent="0.15">
      <c r="AK72" s="121"/>
      <c r="AL72" s="121"/>
      <c r="AM72" s="121"/>
      <c r="AN72" s="121"/>
      <c r="AO72" s="121"/>
      <c r="AP72" s="121"/>
      <c r="AQ72" s="121"/>
      <c r="AR72" s="121"/>
    </row>
    <row r="73" spans="1:46" ht="13.5" hidden="1" x14ac:dyDescent="0.15">
      <c r="AK73" s="121"/>
      <c r="AL73" s="121"/>
      <c r="AM73" s="121"/>
      <c r="AN73" s="121"/>
      <c r="AO73" s="121"/>
      <c r="AP73" s="121"/>
      <c r="AQ73" s="121"/>
      <c r="AR73" s="121"/>
    </row>
  </sheetData>
  <sheetProtection algorithmName="SHA-512" hashValue="IlDnXZJLiYAJlDrOfHv1w1llOn3wymULE1JJIv3fodwKE9OAd58GGJhgYEk09nFdVB5RXT6eChfyC+6l89TjlQ==" saltValue="AAzHkqnFL0n+Rg4gs8KRqg==" spinCount="100000" sheet="1" objects="1" scenarios="1"/>
  <mergeCells count="25">
    <mergeCell ref="AK13:AN13"/>
    <mergeCell ref="AK14:AN14"/>
    <mergeCell ref="AK15:AN15"/>
    <mergeCell ref="AK16:AN16"/>
    <mergeCell ref="AO7:AO8"/>
    <mergeCell ref="AK9:AN9"/>
    <mergeCell ref="AK10:AN10"/>
    <mergeCell ref="AK11:AN11"/>
    <mergeCell ref="AK12:AN12"/>
    <mergeCell ref="AK21:AN21"/>
    <mergeCell ref="AK22:AN22"/>
    <mergeCell ref="AM49:AM50"/>
    <mergeCell ref="AN49:AR49"/>
    <mergeCell ref="AO30:AO31"/>
    <mergeCell ref="AK32:AN32"/>
    <mergeCell ref="AK33:AN33"/>
    <mergeCell ref="AK34:AN34"/>
    <mergeCell ref="AK35:AN35"/>
    <mergeCell ref="AK36:AN36"/>
    <mergeCell ref="A26:AS2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CE75C-B893-4312-A9EC-5F867989FCD0}">
  <sheetPr>
    <pageSetUpPr fitToPage="1"/>
  </sheetPr>
  <dimension ref="A1:DU121"/>
  <sheetViews>
    <sheetView showGridLines="0" topLeftCell="A84" zoomScale="90" zoomScaleNormal="90" zoomScaleSheetLayoutView="55" workbookViewId="0">
      <selection activeCell="H58" sqref="H58:H62"/>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av9W4nwP9kP/h8LNP1jrUimYarFEj5P7m/Fb2NuJUvuJ7sARvcVZIWRit4p3/JUVSVE+EfBuXi5afOuq5e1nyg==" saltValue="02dX/SNBwIBiZnGfiUxWE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17FE9-49B9-4616-A903-B759D7FD881B}">
  <sheetPr>
    <pageSetUpPr fitToPage="1"/>
  </sheetPr>
  <dimension ref="A1:EL116"/>
  <sheetViews>
    <sheetView showGridLines="0" topLeftCell="A88" zoomScaleNormal="100" zoomScaleSheetLayoutView="55" workbookViewId="0">
      <selection activeCell="H58" sqref="H58:H62"/>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1MVU/3YuYEmDjsn1FxYjmyK0KqmMxutfu34stFUFN3CcLN6AmPMJu0iCv9g4CcIs/C3U9C02e9wMYx+iOmmi7w==" saltValue="gocKRrSUavauwaioAEKU3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132AF-7C33-467B-A855-522284582BA1}">
  <sheetPr>
    <pageSetUpPr fitToPage="1"/>
  </sheetPr>
  <dimension ref="B1:J50"/>
  <sheetViews>
    <sheetView showGridLines="0" topLeftCell="A25" zoomScale="70" zoomScaleNormal="70" zoomScaleSheetLayoutView="100" workbookViewId="0">
      <selection activeCell="H58" sqref="H58:H62"/>
    </sheetView>
  </sheetViews>
  <sheetFormatPr defaultColWidth="0" defaultRowHeight="0"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32"/>
      <c r="C45" s="232"/>
      <c r="D45" s="232"/>
      <c r="E45" s="232"/>
      <c r="F45" s="232"/>
      <c r="G45" s="232"/>
      <c r="H45" s="232"/>
      <c r="I45" s="232"/>
      <c r="J45" s="231" t="s">
        <v>478</v>
      </c>
    </row>
    <row r="46" spans="2:10" ht="29.25" customHeight="1" thickBot="1" x14ac:dyDescent="0.25">
      <c r="B46" s="230" t="s">
        <v>67</v>
      </c>
      <c r="C46" s="229"/>
      <c r="D46" s="229"/>
      <c r="E46" s="228" t="s">
        <v>477</v>
      </c>
      <c r="F46" s="227" t="s">
        <v>3</v>
      </c>
      <c r="G46" s="226" t="s">
        <v>4</v>
      </c>
      <c r="H46" s="226" t="s">
        <v>5</v>
      </c>
      <c r="I46" s="226" t="s">
        <v>6</v>
      </c>
      <c r="J46" s="225" t="s">
        <v>7</v>
      </c>
    </row>
    <row r="47" spans="2:10" ht="57.75" customHeight="1" x14ac:dyDescent="0.15">
      <c r="B47" s="224"/>
      <c r="C47" s="1133" t="s">
        <v>476</v>
      </c>
      <c r="D47" s="1133"/>
      <c r="E47" s="1134"/>
      <c r="F47" s="223">
        <v>31.05</v>
      </c>
      <c r="G47" s="222">
        <v>32.979999999999997</v>
      </c>
      <c r="H47" s="222">
        <v>39.840000000000003</v>
      </c>
      <c r="I47" s="222">
        <v>44.41</v>
      </c>
      <c r="J47" s="221">
        <v>47.71</v>
      </c>
    </row>
    <row r="48" spans="2:10" ht="57.75" customHeight="1" x14ac:dyDescent="0.15">
      <c r="B48" s="220"/>
      <c r="C48" s="1135" t="s">
        <v>475</v>
      </c>
      <c r="D48" s="1135"/>
      <c r="E48" s="1136"/>
      <c r="F48" s="219">
        <v>1.7</v>
      </c>
      <c r="G48" s="218">
        <v>6.06</v>
      </c>
      <c r="H48" s="218">
        <v>8.73</v>
      </c>
      <c r="I48" s="218">
        <v>5.31</v>
      </c>
      <c r="J48" s="217">
        <v>3.43</v>
      </c>
    </row>
    <row r="49" spans="2:10" ht="57.75" customHeight="1" thickBot="1" x14ac:dyDescent="0.2">
      <c r="B49" s="216"/>
      <c r="C49" s="1137" t="s">
        <v>474</v>
      </c>
      <c r="D49" s="1137"/>
      <c r="E49" s="1138"/>
      <c r="F49" s="215">
        <v>0.47</v>
      </c>
      <c r="G49" s="214">
        <v>8.98</v>
      </c>
      <c r="H49" s="214">
        <v>9.26</v>
      </c>
      <c r="I49" s="214">
        <v>0.32</v>
      </c>
      <c r="J49" s="213">
        <v>0.77</v>
      </c>
    </row>
    <row r="50" spans="2:10" ht="13.5" x14ac:dyDescent="0.15"/>
  </sheetData>
  <sheetProtection algorithmName="SHA-512" hashValue="Ga1Z5ZqdinSMnQO6ti17pHtyuW9QgVZAKiQZmCQCmdYZ7GOXBu9Hj0KJFN9Ocs9mg30dhXPlTM7rKNUk1eudEw==" saltValue="zy8K+BrROLVtkJIy7ju+X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15EA4-AC3B-4B1B-978B-10FB63C6F5C9}">
  <sheetPr>
    <pageSetUpPr fitToPage="1"/>
  </sheetPr>
  <dimension ref="A1:P45"/>
  <sheetViews>
    <sheetView showGridLines="0" zoomScale="70" zoomScaleNormal="70" zoomScaleSheetLayoutView="100" workbookViewId="0">
      <selection activeCell="H58" sqref="H58:H62"/>
    </sheetView>
  </sheetViews>
  <sheetFormatPr defaultColWidth="0" defaultRowHeight="0" customHeight="1" zeroHeight="1" x14ac:dyDescent="0.15"/>
  <cols>
    <col min="1" max="1" width="6.625" style="233" customWidth="1"/>
    <col min="2" max="2" width="11" style="233" customWidth="1"/>
    <col min="3" max="3" width="17" style="233" customWidth="1"/>
    <col min="4" max="5" width="16.625" style="233" customWidth="1"/>
    <col min="6" max="15" width="15" style="233" customWidth="1"/>
    <col min="16" max="16" width="24" style="233" customWidth="1"/>
    <col min="17" max="16384" width="0" style="233" hidden="1"/>
  </cols>
  <sheetData>
    <row r="1" spans="1:16" ht="16.5" customHeight="1" x14ac:dyDescent="0.15">
      <c r="A1" s="234"/>
      <c r="B1" s="234"/>
      <c r="C1" s="234"/>
      <c r="D1" s="234"/>
      <c r="E1" s="234"/>
      <c r="F1" s="234"/>
      <c r="G1" s="234"/>
      <c r="H1" s="234"/>
      <c r="I1" s="234"/>
      <c r="J1" s="234"/>
      <c r="K1" s="234"/>
      <c r="L1" s="234"/>
      <c r="M1" s="234"/>
      <c r="N1" s="234"/>
      <c r="O1" s="234"/>
      <c r="P1" s="234"/>
    </row>
    <row r="2" spans="1:16" ht="16.5" customHeight="1" x14ac:dyDescent="0.15">
      <c r="A2" s="234"/>
      <c r="B2" s="234"/>
      <c r="C2" s="234"/>
      <c r="D2" s="234"/>
      <c r="E2" s="234"/>
      <c r="F2" s="234"/>
      <c r="G2" s="234"/>
      <c r="H2" s="234"/>
      <c r="I2" s="234"/>
      <c r="J2" s="234"/>
      <c r="K2" s="234"/>
      <c r="L2" s="234"/>
      <c r="M2" s="234"/>
      <c r="N2" s="234"/>
      <c r="O2" s="234"/>
      <c r="P2" s="234"/>
    </row>
    <row r="3" spans="1:16" ht="16.5" customHeight="1" x14ac:dyDescent="0.15">
      <c r="A3" s="234"/>
      <c r="B3" s="234"/>
      <c r="C3" s="234"/>
      <c r="D3" s="234"/>
      <c r="E3" s="234"/>
      <c r="F3" s="234"/>
      <c r="G3" s="234"/>
      <c r="H3" s="234"/>
      <c r="I3" s="234"/>
      <c r="J3" s="234"/>
      <c r="K3" s="234"/>
      <c r="L3" s="234"/>
      <c r="M3" s="234"/>
      <c r="N3" s="234"/>
      <c r="O3" s="234"/>
      <c r="P3" s="234"/>
    </row>
    <row r="4" spans="1:16" ht="16.5" customHeight="1" x14ac:dyDescent="0.15">
      <c r="A4" s="234"/>
      <c r="B4" s="234"/>
      <c r="C4" s="234"/>
      <c r="D4" s="234"/>
      <c r="E4" s="234"/>
      <c r="F4" s="234"/>
      <c r="G4" s="234"/>
      <c r="H4" s="234"/>
      <c r="I4" s="234"/>
      <c r="J4" s="234"/>
      <c r="K4" s="234"/>
      <c r="L4" s="234"/>
      <c r="M4" s="234"/>
      <c r="N4" s="234"/>
      <c r="O4" s="234"/>
      <c r="P4" s="234"/>
    </row>
    <row r="5" spans="1:16" ht="16.5" customHeight="1" x14ac:dyDescent="0.15">
      <c r="A5" s="234"/>
      <c r="B5" s="234"/>
      <c r="C5" s="234"/>
      <c r="D5" s="234"/>
      <c r="E5" s="234"/>
      <c r="F5" s="234"/>
      <c r="G5" s="234"/>
      <c r="H5" s="234"/>
      <c r="I5" s="234"/>
      <c r="J5" s="234"/>
      <c r="K5" s="234"/>
      <c r="L5" s="234"/>
      <c r="M5" s="234"/>
      <c r="N5" s="234"/>
      <c r="O5" s="234"/>
      <c r="P5" s="234"/>
    </row>
    <row r="6" spans="1:16" ht="16.5" customHeight="1" x14ac:dyDescent="0.15">
      <c r="A6" s="234"/>
      <c r="B6" s="234"/>
      <c r="C6" s="234"/>
      <c r="D6" s="234"/>
      <c r="E6" s="234"/>
      <c r="F6" s="234"/>
      <c r="G6" s="234"/>
      <c r="H6" s="234"/>
      <c r="I6" s="234"/>
      <c r="J6" s="234"/>
      <c r="K6" s="234"/>
      <c r="L6" s="234"/>
      <c r="M6" s="234"/>
      <c r="N6" s="234"/>
      <c r="O6" s="234"/>
      <c r="P6" s="234"/>
    </row>
    <row r="7" spans="1:16" ht="16.5" customHeight="1" x14ac:dyDescent="0.15">
      <c r="A7" s="234"/>
      <c r="B7" s="234"/>
      <c r="C7" s="234"/>
      <c r="D7" s="234"/>
      <c r="E7" s="234"/>
      <c r="F7" s="234"/>
      <c r="G7" s="234"/>
      <c r="H7" s="234"/>
      <c r="I7" s="234"/>
      <c r="J7" s="234"/>
      <c r="K7" s="234"/>
      <c r="L7" s="234"/>
      <c r="M7" s="234"/>
      <c r="N7" s="234"/>
      <c r="O7" s="234"/>
      <c r="P7" s="234"/>
    </row>
    <row r="8" spans="1:16" ht="16.5" customHeight="1" x14ac:dyDescent="0.15">
      <c r="A8" s="234"/>
      <c r="B8" s="234"/>
      <c r="C8" s="234"/>
      <c r="D8" s="234"/>
      <c r="E8" s="234"/>
      <c r="F8" s="234"/>
      <c r="G8" s="234"/>
      <c r="H8" s="234"/>
      <c r="I8" s="234"/>
      <c r="J8" s="234"/>
      <c r="K8" s="234"/>
      <c r="L8" s="234"/>
      <c r="M8" s="234"/>
      <c r="N8" s="234"/>
      <c r="O8" s="234"/>
      <c r="P8" s="234"/>
    </row>
    <row r="9" spans="1:16" ht="16.5" customHeight="1" x14ac:dyDescent="0.15">
      <c r="A9" s="234"/>
      <c r="B9" s="234"/>
      <c r="C9" s="234"/>
      <c r="D9" s="234"/>
      <c r="E9" s="234"/>
      <c r="F9" s="234"/>
      <c r="G9" s="234"/>
      <c r="H9" s="234"/>
      <c r="I9" s="234"/>
      <c r="J9" s="234"/>
      <c r="K9" s="234"/>
      <c r="L9" s="234"/>
      <c r="M9" s="234"/>
      <c r="N9" s="234"/>
      <c r="O9" s="234"/>
      <c r="P9" s="234"/>
    </row>
    <row r="10" spans="1:16" ht="16.5" customHeight="1" x14ac:dyDescent="0.15">
      <c r="A10" s="234"/>
      <c r="B10" s="234"/>
      <c r="C10" s="234"/>
      <c r="D10" s="234"/>
      <c r="E10" s="234"/>
      <c r="F10" s="234"/>
      <c r="G10" s="234"/>
      <c r="H10" s="234"/>
      <c r="I10" s="234"/>
      <c r="J10" s="234"/>
      <c r="K10" s="234"/>
      <c r="L10" s="234"/>
      <c r="M10" s="234"/>
      <c r="N10" s="234"/>
      <c r="O10" s="234"/>
      <c r="P10" s="234"/>
    </row>
    <row r="11" spans="1:16" ht="16.5" customHeight="1" x14ac:dyDescent="0.15">
      <c r="A11" s="234"/>
      <c r="B11" s="234"/>
      <c r="C11" s="234"/>
      <c r="D11" s="234"/>
      <c r="E11" s="234"/>
      <c r="F11" s="234"/>
      <c r="G11" s="234"/>
      <c r="H11" s="234"/>
      <c r="I11" s="234"/>
      <c r="J11" s="234"/>
      <c r="K11" s="234"/>
      <c r="L11" s="234"/>
      <c r="M11" s="234"/>
      <c r="N11" s="234"/>
      <c r="O11" s="234"/>
      <c r="P11" s="234"/>
    </row>
    <row r="12" spans="1:16" ht="16.5" customHeight="1" x14ac:dyDescent="0.15">
      <c r="A12" s="234"/>
      <c r="B12" s="234"/>
      <c r="C12" s="234"/>
      <c r="D12" s="234"/>
      <c r="E12" s="234"/>
      <c r="F12" s="234"/>
      <c r="G12" s="234"/>
      <c r="H12" s="234"/>
      <c r="I12" s="234"/>
      <c r="J12" s="234"/>
      <c r="K12" s="234"/>
      <c r="L12" s="234"/>
      <c r="M12" s="234"/>
      <c r="N12" s="234"/>
      <c r="O12" s="234"/>
      <c r="P12" s="234"/>
    </row>
    <row r="13" spans="1:16" ht="16.5" customHeight="1" x14ac:dyDescent="0.15">
      <c r="A13" s="234"/>
      <c r="B13" s="234"/>
      <c r="C13" s="234"/>
      <c r="D13" s="234"/>
      <c r="E13" s="234"/>
      <c r="F13" s="234"/>
      <c r="G13" s="234"/>
      <c r="H13" s="234"/>
      <c r="I13" s="234"/>
      <c r="J13" s="234"/>
      <c r="K13" s="234"/>
      <c r="L13" s="234"/>
      <c r="M13" s="234"/>
      <c r="N13" s="234"/>
      <c r="O13" s="234"/>
      <c r="P13" s="234"/>
    </row>
    <row r="14" spans="1:16" ht="16.5" customHeight="1" x14ac:dyDescent="0.15">
      <c r="A14" s="234"/>
      <c r="B14" s="234"/>
      <c r="C14" s="234"/>
      <c r="D14" s="234"/>
      <c r="E14" s="234"/>
      <c r="F14" s="234"/>
      <c r="G14" s="234"/>
      <c r="H14" s="234"/>
      <c r="I14" s="234"/>
      <c r="J14" s="234"/>
      <c r="K14" s="234"/>
      <c r="L14" s="234"/>
      <c r="M14" s="234"/>
      <c r="N14" s="234"/>
      <c r="O14" s="234"/>
      <c r="P14" s="234"/>
    </row>
    <row r="15" spans="1:16" ht="16.5" customHeight="1" x14ac:dyDescent="0.15">
      <c r="A15" s="234"/>
      <c r="B15" s="234"/>
      <c r="C15" s="234"/>
      <c r="D15" s="234"/>
      <c r="E15" s="234"/>
      <c r="F15" s="234"/>
      <c r="G15" s="234"/>
      <c r="H15" s="234"/>
      <c r="I15" s="234"/>
      <c r="J15" s="234"/>
      <c r="K15" s="234"/>
      <c r="L15" s="234"/>
      <c r="M15" s="234"/>
      <c r="N15" s="234"/>
      <c r="O15" s="234"/>
      <c r="P15" s="234"/>
    </row>
    <row r="16" spans="1:16" ht="16.5" customHeight="1" x14ac:dyDescent="0.15">
      <c r="A16" s="234"/>
      <c r="B16" s="234"/>
      <c r="C16" s="234"/>
      <c r="D16" s="234"/>
      <c r="E16" s="234"/>
      <c r="F16" s="234"/>
      <c r="G16" s="234"/>
      <c r="H16" s="234"/>
      <c r="I16" s="234"/>
      <c r="J16" s="234"/>
      <c r="K16" s="234"/>
      <c r="L16" s="234"/>
      <c r="M16" s="234"/>
      <c r="N16" s="234"/>
      <c r="O16" s="234"/>
      <c r="P16" s="234"/>
    </row>
    <row r="17" spans="1:16" ht="16.5" customHeight="1" x14ac:dyDescent="0.15">
      <c r="A17" s="234"/>
      <c r="B17" s="234"/>
      <c r="C17" s="234"/>
      <c r="D17" s="234"/>
      <c r="E17" s="234"/>
      <c r="F17" s="234"/>
      <c r="G17" s="234"/>
      <c r="H17" s="234"/>
      <c r="I17" s="234"/>
      <c r="J17" s="234"/>
      <c r="K17" s="234"/>
      <c r="L17" s="234"/>
      <c r="M17" s="234"/>
      <c r="N17" s="234"/>
      <c r="O17" s="234"/>
      <c r="P17" s="234"/>
    </row>
    <row r="18" spans="1:16" ht="16.5" customHeight="1" x14ac:dyDescent="0.15">
      <c r="A18" s="234"/>
      <c r="B18" s="234"/>
      <c r="C18" s="234"/>
      <c r="D18" s="234"/>
      <c r="E18" s="234"/>
      <c r="F18" s="234"/>
      <c r="G18" s="234"/>
      <c r="H18" s="234"/>
      <c r="I18" s="234"/>
      <c r="J18" s="234"/>
      <c r="K18" s="234"/>
      <c r="L18" s="234"/>
      <c r="M18" s="234"/>
      <c r="N18" s="234"/>
      <c r="O18" s="234"/>
      <c r="P18" s="234"/>
    </row>
    <row r="19" spans="1:16" ht="16.5" customHeight="1" x14ac:dyDescent="0.15">
      <c r="A19" s="234"/>
      <c r="B19" s="234"/>
      <c r="C19" s="234"/>
      <c r="D19" s="234"/>
      <c r="E19" s="234"/>
      <c r="F19" s="234"/>
      <c r="G19" s="234"/>
      <c r="H19" s="234"/>
      <c r="I19" s="234"/>
      <c r="J19" s="234"/>
      <c r="K19" s="234"/>
      <c r="L19" s="234"/>
      <c r="M19" s="234"/>
      <c r="N19" s="234"/>
      <c r="O19" s="234"/>
      <c r="P19" s="234"/>
    </row>
    <row r="20" spans="1:16" ht="16.5" customHeight="1" x14ac:dyDescent="0.15">
      <c r="A20" s="234"/>
      <c r="B20" s="234"/>
      <c r="C20" s="234"/>
      <c r="D20" s="234"/>
      <c r="E20" s="234"/>
      <c r="F20" s="234"/>
      <c r="G20" s="234"/>
      <c r="H20" s="234"/>
      <c r="I20" s="234"/>
      <c r="J20" s="234"/>
      <c r="K20" s="234"/>
      <c r="L20" s="234"/>
      <c r="M20" s="234"/>
      <c r="N20" s="234"/>
      <c r="O20" s="234"/>
      <c r="P20" s="234"/>
    </row>
    <row r="21" spans="1:16" ht="16.5" customHeight="1" x14ac:dyDescent="0.15">
      <c r="A21" s="234"/>
      <c r="B21" s="234"/>
      <c r="C21" s="234"/>
      <c r="D21" s="234"/>
      <c r="E21" s="234"/>
      <c r="F21" s="234"/>
      <c r="G21" s="234"/>
      <c r="H21" s="234"/>
      <c r="I21" s="234"/>
      <c r="J21" s="234"/>
      <c r="K21" s="234"/>
      <c r="L21" s="234"/>
      <c r="M21" s="234"/>
      <c r="N21" s="234"/>
      <c r="O21" s="234"/>
      <c r="P21" s="234"/>
    </row>
    <row r="22" spans="1:16" ht="16.5" customHeight="1" x14ac:dyDescent="0.15">
      <c r="A22" s="234"/>
      <c r="B22" s="234"/>
      <c r="C22" s="234"/>
      <c r="D22" s="234"/>
      <c r="E22" s="234"/>
      <c r="F22" s="234"/>
      <c r="G22" s="234"/>
      <c r="H22" s="234"/>
      <c r="I22" s="234"/>
      <c r="J22" s="234"/>
      <c r="K22" s="234"/>
      <c r="L22" s="234"/>
      <c r="M22" s="234"/>
      <c r="N22" s="234"/>
      <c r="O22" s="234"/>
      <c r="P22" s="234"/>
    </row>
    <row r="23" spans="1:16" ht="16.5" customHeight="1" x14ac:dyDescent="0.15">
      <c r="A23" s="234"/>
      <c r="B23" s="234"/>
      <c r="C23" s="234"/>
      <c r="D23" s="234"/>
      <c r="E23" s="234"/>
      <c r="F23" s="234"/>
      <c r="G23" s="234"/>
      <c r="H23" s="234"/>
      <c r="I23" s="234"/>
      <c r="J23" s="234"/>
      <c r="K23" s="234"/>
      <c r="L23" s="234"/>
      <c r="M23" s="234"/>
      <c r="N23" s="234"/>
      <c r="O23" s="234"/>
      <c r="P23" s="234"/>
    </row>
    <row r="24" spans="1:16" ht="16.5" customHeight="1" x14ac:dyDescent="0.15">
      <c r="A24" s="234"/>
      <c r="B24" s="234"/>
      <c r="C24" s="234"/>
      <c r="D24" s="234"/>
      <c r="E24" s="234"/>
      <c r="F24" s="234"/>
      <c r="G24" s="234"/>
      <c r="H24" s="234"/>
      <c r="I24" s="234"/>
      <c r="J24" s="234"/>
      <c r="K24" s="234"/>
      <c r="L24" s="234"/>
      <c r="M24" s="234"/>
      <c r="N24" s="234"/>
      <c r="O24" s="234"/>
      <c r="P24" s="234"/>
    </row>
    <row r="25" spans="1:16" ht="16.5" customHeight="1" x14ac:dyDescent="0.15">
      <c r="A25" s="234"/>
      <c r="B25" s="234"/>
      <c r="C25" s="234"/>
      <c r="D25" s="234"/>
      <c r="E25" s="234"/>
      <c r="F25" s="234"/>
      <c r="G25" s="234"/>
      <c r="H25" s="234"/>
      <c r="I25" s="234"/>
      <c r="J25" s="234"/>
      <c r="K25" s="234"/>
      <c r="L25" s="234"/>
      <c r="M25" s="234"/>
      <c r="N25" s="234"/>
      <c r="O25" s="234"/>
      <c r="P25" s="234"/>
    </row>
    <row r="26" spans="1:16" ht="16.5" customHeight="1" x14ac:dyDescent="0.15">
      <c r="A26" s="234"/>
      <c r="B26" s="234"/>
      <c r="C26" s="234"/>
      <c r="D26" s="234"/>
      <c r="E26" s="234"/>
      <c r="F26" s="234"/>
      <c r="G26" s="234"/>
      <c r="H26" s="234"/>
      <c r="I26" s="234"/>
      <c r="J26" s="234"/>
      <c r="K26" s="234"/>
      <c r="L26" s="234"/>
      <c r="M26" s="234"/>
      <c r="N26" s="234"/>
      <c r="O26" s="234"/>
      <c r="P26" s="234"/>
    </row>
    <row r="27" spans="1:16" ht="16.5" customHeight="1" x14ac:dyDescent="0.15">
      <c r="A27" s="234"/>
      <c r="B27" s="234"/>
      <c r="C27" s="234"/>
      <c r="D27" s="234"/>
      <c r="E27" s="234"/>
      <c r="F27" s="234"/>
      <c r="G27" s="234"/>
      <c r="H27" s="234"/>
      <c r="I27" s="234"/>
      <c r="J27" s="234"/>
      <c r="K27" s="234"/>
      <c r="L27" s="234"/>
      <c r="M27" s="234"/>
      <c r="N27" s="234"/>
      <c r="O27" s="234"/>
      <c r="P27" s="234"/>
    </row>
    <row r="28" spans="1:16" ht="16.5" customHeight="1" x14ac:dyDescent="0.15">
      <c r="A28" s="234"/>
      <c r="B28" s="234"/>
      <c r="C28" s="234"/>
      <c r="D28" s="234"/>
      <c r="E28" s="234"/>
      <c r="F28" s="234"/>
      <c r="G28" s="234"/>
      <c r="H28" s="234"/>
      <c r="I28" s="234"/>
      <c r="J28" s="234"/>
      <c r="K28" s="234"/>
      <c r="L28" s="234"/>
      <c r="M28" s="234"/>
      <c r="N28" s="234"/>
      <c r="O28" s="234"/>
      <c r="P28" s="234"/>
    </row>
    <row r="29" spans="1:16" ht="16.5" customHeight="1" x14ac:dyDescent="0.15">
      <c r="A29" s="234"/>
      <c r="B29" s="234"/>
      <c r="C29" s="234"/>
      <c r="D29" s="234"/>
      <c r="E29" s="234"/>
      <c r="F29" s="234"/>
      <c r="G29" s="234"/>
      <c r="H29" s="234"/>
      <c r="I29" s="234"/>
      <c r="J29" s="234"/>
      <c r="K29" s="234"/>
      <c r="L29" s="234"/>
      <c r="M29" s="234"/>
      <c r="N29" s="234"/>
      <c r="O29" s="234"/>
      <c r="P29" s="234"/>
    </row>
    <row r="30" spans="1:16" ht="16.5" customHeight="1" x14ac:dyDescent="0.15">
      <c r="A30" s="234"/>
      <c r="B30" s="234"/>
      <c r="C30" s="234"/>
      <c r="D30" s="234"/>
      <c r="E30" s="234"/>
      <c r="F30" s="234"/>
      <c r="G30" s="234"/>
      <c r="H30" s="234"/>
      <c r="I30" s="234"/>
      <c r="J30" s="234"/>
      <c r="K30" s="234"/>
      <c r="L30" s="234"/>
      <c r="M30" s="234"/>
      <c r="N30" s="234"/>
      <c r="O30" s="234"/>
      <c r="P30" s="234"/>
    </row>
    <row r="31" spans="1:16" ht="16.5" customHeight="1" x14ac:dyDescent="0.15">
      <c r="A31" s="234"/>
      <c r="B31" s="234"/>
      <c r="C31" s="234"/>
      <c r="D31" s="234"/>
      <c r="E31" s="234"/>
      <c r="F31" s="234"/>
      <c r="G31" s="234"/>
      <c r="H31" s="234"/>
      <c r="I31" s="234"/>
      <c r="J31" s="234"/>
      <c r="K31" s="234"/>
      <c r="L31" s="234"/>
      <c r="M31" s="234"/>
      <c r="N31" s="234"/>
      <c r="O31" s="234"/>
      <c r="P31" s="234"/>
    </row>
    <row r="32" spans="1:16" ht="31.5" customHeight="1" thickBot="1" x14ac:dyDescent="0.2">
      <c r="A32" s="234"/>
      <c r="B32" s="234"/>
      <c r="C32" s="234"/>
      <c r="D32" s="234"/>
      <c r="E32" s="234"/>
      <c r="F32" s="234"/>
      <c r="G32" s="234"/>
      <c r="H32" s="234"/>
      <c r="I32" s="234"/>
      <c r="J32" s="258" t="s">
        <v>478</v>
      </c>
      <c r="K32" s="234"/>
      <c r="L32" s="234"/>
      <c r="M32" s="234"/>
      <c r="N32" s="234"/>
      <c r="O32" s="234"/>
      <c r="P32" s="234"/>
    </row>
    <row r="33" spans="1:16" ht="39" customHeight="1" thickBot="1" x14ac:dyDescent="0.25">
      <c r="A33" s="234"/>
      <c r="B33" s="257" t="s">
        <v>487</v>
      </c>
      <c r="C33" s="256"/>
      <c r="D33" s="256"/>
      <c r="E33" s="255" t="s">
        <v>477</v>
      </c>
      <c r="F33" s="254" t="s">
        <v>3</v>
      </c>
      <c r="G33" s="253" t="s">
        <v>4</v>
      </c>
      <c r="H33" s="253" t="s">
        <v>5</v>
      </c>
      <c r="I33" s="253" t="s">
        <v>6</v>
      </c>
      <c r="J33" s="252" t="s">
        <v>7</v>
      </c>
      <c r="K33" s="234"/>
      <c r="L33" s="234"/>
      <c r="M33" s="234"/>
      <c r="N33" s="234"/>
      <c r="O33" s="234"/>
      <c r="P33" s="234"/>
    </row>
    <row r="34" spans="1:16" ht="39" customHeight="1" x14ac:dyDescent="0.15">
      <c r="A34" s="234"/>
      <c r="B34" s="251"/>
      <c r="C34" s="1145" t="s">
        <v>486</v>
      </c>
      <c r="D34" s="1145"/>
      <c r="E34" s="1146"/>
      <c r="F34" s="250" t="s">
        <v>444</v>
      </c>
      <c r="G34" s="249" t="s">
        <v>444</v>
      </c>
      <c r="H34" s="249" t="s">
        <v>444</v>
      </c>
      <c r="I34" s="249" t="s">
        <v>444</v>
      </c>
      <c r="J34" s="248">
        <v>8.73</v>
      </c>
      <c r="K34" s="234"/>
      <c r="L34" s="234"/>
      <c r="M34" s="234"/>
      <c r="N34" s="234"/>
      <c r="O34" s="234"/>
      <c r="P34" s="234"/>
    </row>
    <row r="35" spans="1:16" ht="39" customHeight="1" x14ac:dyDescent="0.15">
      <c r="A35" s="234"/>
      <c r="B35" s="247"/>
      <c r="C35" s="1139" t="s">
        <v>485</v>
      </c>
      <c r="D35" s="1140"/>
      <c r="E35" s="1141"/>
      <c r="F35" s="245">
        <v>1.7</v>
      </c>
      <c r="G35" s="244">
        <v>6.05</v>
      </c>
      <c r="H35" s="244">
        <v>8.7200000000000006</v>
      </c>
      <c r="I35" s="244">
        <v>5.3</v>
      </c>
      <c r="J35" s="243">
        <v>3.42</v>
      </c>
      <c r="K35" s="234"/>
      <c r="L35" s="234"/>
      <c r="M35" s="234"/>
      <c r="N35" s="234"/>
      <c r="O35" s="234"/>
      <c r="P35" s="234"/>
    </row>
    <row r="36" spans="1:16" ht="39" customHeight="1" x14ac:dyDescent="0.15">
      <c r="A36" s="234"/>
      <c r="B36" s="247"/>
      <c r="C36" s="1139" t="s">
        <v>484</v>
      </c>
      <c r="D36" s="1140"/>
      <c r="E36" s="1141"/>
      <c r="F36" s="245" t="s">
        <v>444</v>
      </c>
      <c r="G36" s="244" t="s">
        <v>444</v>
      </c>
      <c r="H36" s="244" t="s">
        <v>444</v>
      </c>
      <c r="I36" s="244" t="s">
        <v>444</v>
      </c>
      <c r="J36" s="243">
        <v>0.51</v>
      </c>
      <c r="K36" s="234"/>
      <c r="L36" s="234"/>
      <c r="M36" s="234"/>
      <c r="N36" s="234"/>
      <c r="O36" s="234"/>
      <c r="P36" s="234"/>
    </row>
    <row r="37" spans="1:16" ht="39" customHeight="1" x14ac:dyDescent="0.15">
      <c r="A37" s="234"/>
      <c r="B37" s="247"/>
      <c r="C37" s="1139" t="s">
        <v>483</v>
      </c>
      <c r="D37" s="1140"/>
      <c r="E37" s="1141"/>
      <c r="F37" s="245">
        <v>0.16</v>
      </c>
      <c r="G37" s="244">
        <v>0.2</v>
      </c>
      <c r="H37" s="244">
        <v>0.18</v>
      </c>
      <c r="I37" s="244">
        <v>0.1</v>
      </c>
      <c r="J37" s="243">
        <v>0.13</v>
      </c>
      <c r="K37" s="234"/>
      <c r="L37" s="234"/>
      <c r="M37" s="234"/>
      <c r="N37" s="234"/>
      <c r="O37" s="234"/>
      <c r="P37" s="234"/>
    </row>
    <row r="38" spans="1:16" ht="39" customHeight="1" x14ac:dyDescent="0.15">
      <c r="A38" s="234"/>
      <c r="B38" s="247"/>
      <c r="C38" s="1139" t="s">
        <v>482</v>
      </c>
      <c r="D38" s="1140"/>
      <c r="E38" s="1141"/>
      <c r="F38" s="245">
        <v>0</v>
      </c>
      <c r="G38" s="244">
        <v>0</v>
      </c>
      <c r="H38" s="244">
        <v>0.02</v>
      </c>
      <c r="I38" s="244">
        <v>0</v>
      </c>
      <c r="J38" s="243">
        <v>0</v>
      </c>
      <c r="K38" s="234"/>
      <c r="L38" s="234"/>
      <c r="M38" s="234"/>
      <c r="N38" s="234"/>
      <c r="O38" s="234"/>
      <c r="P38" s="234"/>
    </row>
    <row r="39" spans="1:16" ht="39" customHeight="1" x14ac:dyDescent="0.15">
      <c r="A39" s="234"/>
      <c r="B39" s="247"/>
      <c r="C39" s="1139" t="s">
        <v>481</v>
      </c>
      <c r="D39" s="1140"/>
      <c r="E39" s="1141"/>
      <c r="F39" s="245">
        <v>0</v>
      </c>
      <c r="G39" s="244">
        <v>0</v>
      </c>
      <c r="H39" s="244">
        <v>0</v>
      </c>
      <c r="I39" s="244">
        <v>0</v>
      </c>
      <c r="J39" s="243">
        <v>0</v>
      </c>
      <c r="K39" s="234"/>
      <c r="L39" s="234"/>
      <c r="M39" s="234"/>
      <c r="N39" s="234"/>
      <c r="O39" s="234"/>
      <c r="P39" s="234"/>
    </row>
    <row r="40" spans="1:16" ht="39" customHeight="1" x14ac:dyDescent="0.15">
      <c r="A40" s="234"/>
      <c r="B40" s="247"/>
      <c r="C40" s="1139"/>
      <c r="D40" s="1140"/>
      <c r="E40" s="1141"/>
      <c r="F40" s="245"/>
      <c r="G40" s="244"/>
      <c r="H40" s="244"/>
      <c r="I40" s="244"/>
      <c r="J40" s="243"/>
      <c r="K40" s="234"/>
      <c r="L40" s="234"/>
      <c r="M40" s="234"/>
      <c r="N40" s="234"/>
      <c r="O40" s="234"/>
      <c r="P40" s="234"/>
    </row>
    <row r="41" spans="1:16" ht="39" customHeight="1" x14ac:dyDescent="0.15">
      <c r="A41" s="234"/>
      <c r="B41" s="247"/>
      <c r="C41" s="1139"/>
      <c r="D41" s="1140"/>
      <c r="E41" s="1141"/>
      <c r="F41" s="245"/>
      <c r="G41" s="244"/>
      <c r="H41" s="244"/>
      <c r="I41" s="244"/>
      <c r="J41" s="243"/>
      <c r="K41" s="234"/>
      <c r="L41" s="234"/>
      <c r="M41" s="234"/>
      <c r="N41" s="234"/>
      <c r="O41" s="234"/>
      <c r="P41" s="234"/>
    </row>
    <row r="42" spans="1:16" ht="39" customHeight="1" x14ac:dyDescent="0.15">
      <c r="A42" s="234"/>
      <c r="B42" s="246"/>
      <c r="C42" s="1139" t="s">
        <v>480</v>
      </c>
      <c r="D42" s="1140"/>
      <c r="E42" s="1141"/>
      <c r="F42" s="245" t="s">
        <v>444</v>
      </c>
      <c r="G42" s="244" t="s">
        <v>444</v>
      </c>
      <c r="H42" s="244" t="s">
        <v>444</v>
      </c>
      <c r="I42" s="244" t="s">
        <v>444</v>
      </c>
      <c r="J42" s="243" t="s">
        <v>444</v>
      </c>
      <c r="K42" s="234"/>
      <c r="L42" s="234"/>
      <c r="M42" s="234"/>
      <c r="N42" s="234"/>
      <c r="O42" s="234"/>
      <c r="P42" s="234"/>
    </row>
    <row r="43" spans="1:16" ht="39" customHeight="1" thickBot="1" x14ac:dyDescent="0.2">
      <c r="A43" s="234"/>
      <c r="B43" s="242"/>
      <c r="C43" s="1142" t="s">
        <v>479</v>
      </c>
      <c r="D43" s="1143"/>
      <c r="E43" s="1144"/>
      <c r="F43" s="241">
        <v>0</v>
      </c>
      <c r="G43" s="240">
        <v>0.41</v>
      </c>
      <c r="H43" s="240">
        <v>0.4</v>
      </c>
      <c r="I43" s="240">
        <v>0.56000000000000005</v>
      </c>
      <c r="J43" s="239" t="s">
        <v>444</v>
      </c>
      <c r="K43" s="234"/>
      <c r="L43" s="234"/>
      <c r="M43" s="234"/>
      <c r="N43" s="234"/>
      <c r="O43" s="234"/>
      <c r="P43" s="234"/>
    </row>
    <row r="44" spans="1:16" ht="39" customHeight="1" x14ac:dyDescent="0.15">
      <c r="A44" s="234"/>
      <c r="B44" s="238"/>
      <c r="C44" s="237"/>
      <c r="D44" s="236"/>
      <c r="E44" s="236"/>
      <c r="F44" s="235"/>
      <c r="G44" s="235"/>
      <c r="H44" s="235"/>
      <c r="I44" s="235"/>
      <c r="J44" s="235"/>
      <c r="K44" s="234"/>
      <c r="L44" s="234"/>
      <c r="M44" s="234"/>
      <c r="N44" s="234"/>
      <c r="O44" s="234"/>
      <c r="P44" s="234"/>
    </row>
    <row r="45" spans="1:16" ht="17.25" x14ac:dyDescent="0.15">
      <c r="A45" s="234"/>
      <c r="B45" s="234"/>
      <c r="C45" s="234"/>
      <c r="D45" s="234"/>
      <c r="E45" s="234"/>
      <c r="F45" s="234"/>
      <c r="G45" s="234"/>
      <c r="H45" s="234"/>
      <c r="I45" s="234"/>
      <c r="J45" s="234"/>
      <c r="K45" s="234"/>
      <c r="L45" s="234"/>
      <c r="M45" s="234"/>
      <c r="N45" s="234"/>
      <c r="O45" s="234"/>
      <c r="P45" s="234"/>
    </row>
  </sheetData>
  <sheetProtection algorithmName="SHA-512" hashValue="n+raUdM3hWyUwVtUClv/Xh9YTER+YdglMR1YeSCLNAV58xEE0ZJRG0PN+5PmRw0X4R9nZ9spkTUeTMWQ+KDQ9Q==" saltValue="83SvrnrThUClY7as4Ay2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09A4C-4673-452E-928B-B6274CFEA533}">
  <sheetPr>
    <pageSetUpPr fitToPage="1"/>
  </sheetPr>
  <dimension ref="A1:U64"/>
  <sheetViews>
    <sheetView showGridLines="0" topLeftCell="A8" zoomScale="80" zoomScaleNormal="80" zoomScaleSheetLayoutView="55" workbookViewId="0">
      <selection activeCell="H58" sqref="H58:H62"/>
    </sheetView>
  </sheetViews>
  <sheetFormatPr defaultColWidth="0" defaultRowHeight="0" customHeight="1" zeroHeight="1" x14ac:dyDescent="0.15"/>
  <cols>
    <col min="1" max="1" width="6.625" style="259" customWidth="1"/>
    <col min="2" max="3" width="10.875" style="259" customWidth="1"/>
    <col min="4" max="4" width="10" style="259" customWidth="1"/>
    <col min="5" max="10" width="11" style="259" customWidth="1"/>
    <col min="11" max="15" width="13.125" style="259" customWidth="1"/>
    <col min="16" max="21" width="11.5" style="259" customWidth="1"/>
    <col min="22" max="16384" width="0" style="259" hidden="1"/>
  </cols>
  <sheetData>
    <row r="1" spans="1:21" ht="13.5" customHeight="1" x14ac:dyDescent="0.15">
      <c r="A1" s="260"/>
      <c r="B1" s="260"/>
      <c r="C1" s="260"/>
      <c r="D1" s="260"/>
      <c r="E1" s="260"/>
      <c r="F1" s="260"/>
      <c r="G1" s="260"/>
      <c r="H1" s="260"/>
      <c r="I1" s="260"/>
      <c r="J1" s="260"/>
      <c r="K1" s="260"/>
      <c r="L1" s="260"/>
      <c r="M1" s="260"/>
      <c r="N1" s="260"/>
      <c r="O1" s="260"/>
      <c r="P1" s="260"/>
      <c r="Q1" s="260"/>
      <c r="R1" s="260"/>
      <c r="S1" s="260"/>
      <c r="T1" s="260"/>
      <c r="U1" s="260"/>
    </row>
    <row r="2" spans="1:21" ht="13.5" customHeight="1" x14ac:dyDescent="0.15">
      <c r="A2" s="260"/>
      <c r="B2" s="260"/>
      <c r="C2" s="260"/>
      <c r="D2" s="260"/>
      <c r="E2" s="260"/>
      <c r="F2" s="260"/>
      <c r="G2" s="260"/>
      <c r="H2" s="260"/>
      <c r="I2" s="260"/>
      <c r="J2" s="260"/>
      <c r="K2" s="260"/>
      <c r="L2" s="260"/>
      <c r="M2" s="260"/>
      <c r="N2" s="260"/>
      <c r="O2" s="260"/>
      <c r="P2" s="260"/>
      <c r="Q2" s="260"/>
      <c r="R2" s="260"/>
      <c r="S2" s="260"/>
      <c r="T2" s="260"/>
      <c r="U2" s="260"/>
    </row>
    <row r="3" spans="1:21" ht="13.5" customHeight="1" x14ac:dyDescent="0.15">
      <c r="A3" s="260"/>
      <c r="B3" s="260"/>
      <c r="C3" s="260"/>
      <c r="D3" s="260"/>
      <c r="E3" s="260"/>
      <c r="F3" s="260"/>
      <c r="G3" s="260"/>
      <c r="H3" s="260"/>
      <c r="I3" s="260"/>
      <c r="J3" s="260"/>
      <c r="K3" s="260"/>
      <c r="L3" s="260"/>
      <c r="M3" s="260"/>
      <c r="N3" s="260"/>
      <c r="O3" s="260"/>
      <c r="P3" s="260"/>
      <c r="Q3" s="260"/>
      <c r="R3" s="260"/>
      <c r="S3" s="260"/>
      <c r="T3" s="260"/>
      <c r="U3" s="260"/>
    </row>
    <row r="4" spans="1:21" ht="13.5" customHeight="1" x14ac:dyDescent="0.15">
      <c r="A4" s="260"/>
      <c r="B4" s="260"/>
      <c r="C4" s="260"/>
      <c r="D4" s="260"/>
      <c r="E4" s="260"/>
      <c r="F4" s="260"/>
      <c r="G4" s="260"/>
      <c r="H4" s="260"/>
      <c r="I4" s="260"/>
      <c r="J4" s="260"/>
      <c r="K4" s="260"/>
      <c r="L4" s="260"/>
      <c r="M4" s="260"/>
      <c r="N4" s="260"/>
      <c r="O4" s="260"/>
      <c r="P4" s="260"/>
      <c r="Q4" s="260"/>
      <c r="R4" s="260"/>
      <c r="S4" s="260"/>
      <c r="T4" s="260"/>
      <c r="U4" s="260"/>
    </row>
    <row r="5" spans="1:21" ht="13.5" customHeight="1" x14ac:dyDescent="0.15">
      <c r="A5" s="260"/>
      <c r="B5" s="260"/>
      <c r="C5" s="260"/>
      <c r="D5" s="260"/>
      <c r="E5" s="260"/>
      <c r="F5" s="260"/>
      <c r="G5" s="260"/>
      <c r="H5" s="260"/>
      <c r="I5" s="260"/>
      <c r="J5" s="260"/>
      <c r="K5" s="260"/>
      <c r="L5" s="260"/>
      <c r="M5" s="260"/>
      <c r="N5" s="260"/>
      <c r="O5" s="260"/>
      <c r="P5" s="260"/>
      <c r="Q5" s="260"/>
      <c r="R5" s="260"/>
      <c r="S5" s="260"/>
      <c r="T5" s="260"/>
      <c r="U5" s="260"/>
    </row>
    <row r="6" spans="1:21" ht="13.5" customHeight="1" x14ac:dyDescent="0.15">
      <c r="A6" s="260"/>
      <c r="B6" s="260"/>
      <c r="C6" s="260"/>
      <c r="D6" s="260"/>
      <c r="E6" s="260"/>
      <c r="F6" s="260"/>
      <c r="G6" s="260"/>
      <c r="H6" s="260"/>
      <c r="I6" s="260"/>
      <c r="J6" s="260"/>
      <c r="K6" s="260"/>
      <c r="L6" s="260"/>
      <c r="M6" s="260"/>
      <c r="N6" s="260"/>
      <c r="O6" s="260"/>
      <c r="P6" s="260"/>
      <c r="Q6" s="260"/>
      <c r="R6" s="260"/>
      <c r="S6" s="260"/>
      <c r="T6" s="260"/>
      <c r="U6" s="260"/>
    </row>
    <row r="7" spans="1:21" ht="13.5" customHeight="1" x14ac:dyDescent="0.15">
      <c r="A7" s="260"/>
      <c r="B7" s="260"/>
      <c r="C7" s="260"/>
      <c r="D7" s="260"/>
      <c r="E7" s="260"/>
      <c r="F7" s="260"/>
      <c r="G7" s="260"/>
      <c r="H7" s="260"/>
      <c r="I7" s="260"/>
      <c r="J7" s="260"/>
      <c r="K7" s="260"/>
      <c r="L7" s="260"/>
      <c r="M7" s="260"/>
      <c r="N7" s="260"/>
      <c r="O7" s="260"/>
      <c r="P7" s="260"/>
      <c r="Q7" s="260"/>
      <c r="R7" s="260"/>
      <c r="S7" s="260"/>
      <c r="T7" s="260"/>
      <c r="U7" s="260"/>
    </row>
    <row r="8" spans="1:21" ht="13.5" customHeight="1" x14ac:dyDescent="0.15">
      <c r="A8" s="260"/>
      <c r="B8" s="260"/>
      <c r="C8" s="260"/>
      <c r="D8" s="260"/>
      <c r="E8" s="260"/>
      <c r="F8" s="260"/>
      <c r="G8" s="260"/>
      <c r="H8" s="260"/>
      <c r="I8" s="260"/>
      <c r="J8" s="260"/>
      <c r="K8" s="260"/>
      <c r="L8" s="260"/>
      <c r="M8" s="260"/>
      <c r="N8" s="260"/>
      <c r="O8" s="260"/>
      <c r="P8" s="260"/>
      <c r="Q8" s="260"/>
      <c r="R8" s="260"/>
      <c r="S8" s="260"/>
      <c r="T8" s="260"/>
      <c r="U8" s="260"/>
    </row>
    <row r="9" spans="1:21" ht="13.5" customHeight="1" x14ac:dyDescent="0.15">
      <c r="A9" s="260"/>
      <c r="B9" s="260"/>
      <c r="C9" s="260"/>
      <c r="D9" s="260"/>
      <c r="E9" s="260"/>
      <c r="F9" s="260"/>
      <c r="G9" s="260"/>
      <c r="H9" s="260"/>
      <c r="I9" s="260"/>
      <c r="J9" s="260"/>
      <c r="K9" s="260"/>
      <c r="L9" s="260"/>
      <c r="M9" s="260"/>
      <c r="N9" s="260"/>
      <c r="O9" s="260"/>
      <c r="P9" s="260"/>
      <c r="Q9" s="260"/>
      <c r="R9" s="260"/>
      <c r="S9" s="260"/>
      <c r="T9" s="260"/>
      <c r="U9" s="260"/>
    </row>
    <row r="10" spans="1:21" ht="13.5" customHeight="1" x14ac:dyDescent="0.15">
      <c r="A10" s="260"/>
      <c r="B10" s="260"/>
      <c r="C10" s="260"/>
      <c r="D10" s="260"/>
      <c r="E10" s="260"/>
      <c r="F10" s="260"/>
      <c r="G10" s="260"/>
      <c r="H10" s="260"/>
      <c r="I10" s="260"/>
      <c r="J10" s="260"/>
      <c r="K10" s="260"/>
      <c r="L10" s="260"/>
      <c r="M10" s="260"/>
      <c r="N10" s="260"/>
      <c r="O10" s="260"/>
      <c r="P10" s="260"/>
      <c r="Q10" s="260"/>
      <c r="R10" s="260"/>
      <c r="S10" s="260"/>
      <c r="T10" s="260"/>
      <c r="U10" s="260"/>
    </row>
    <row r="11" spans="1:21" ht="13.5" customHeight="1" x14ac:dyDescent="0.15">
      <c r="A11" s="260"/>
      <c r="B11" s="260"/>
      <c r="C11" s="260"/>
      <c r="D11" s="260"/>
      <c r="E11" s="260"/>
      <c r="F11" s="260"/>
      <c r="G11" s="260"/>
      <c r="H11" s="260"/>
      <c r="I11" s="260"/>
      <c r="J11" s="260"/>
      <c r="K11" s="260"/>
      <c r="L11" s="260"/>
      <c r="M11" s="260"/>
      <c r="N11" s="260"/>
      <c r="O11" s="260"/>
      <c r="P11" s="260"/>
      <c r="Q11" s="260"/>
      <c r="R11" s="260"/>
      <c r="S11" s="260"/>
      <c r="T11" s="260"/>
      <c r="U11" s="260"/>
    </row>
    <row r="12" spans="1:21" ht="13.5" customHeight="1" x14ac:dyDescent="0.15">
      <c r="A12" s="260"/>
      <c r="B12" s="260"/>
      <c r="C12" s="260"/>
      <c r="D12" s="260"/>
      <c r="E12" s="260"/>
      <c r="F12" s="260"/>
      <c r="G12" s="260"/>
      <c r="H12" s="260"/>
      <c r="I12" s="260"/>
      <c r="J12" s="260"/>
      <c r="K12" s="260"/>
      <c r="L12" s="260"/>
      <c r="M12" s="260"/>
      <c r="N12" s="260"/>
      <c r="O12" s="260"/>
      <c r="P12" s="260"/>
      <c r="Q12" s="260"/>
      <c r="R12" s="260"/>
      <c r="S12" s="260"/>
      <c r="T12" s="260"/>
      <c r="U12" s="260"/>
    </row>
    <row r="13" spans="1:21" ht="13.5" customHeight="1" x14ac:dyDescent="0.15">
      <c r="A13" s="260"/>
      <c r="B13" s="260"/>
      <c r="C13" s="260"/>
      <c r="D13" s="260"/>
      <c r="E13" s="260"/>
      <c r="F13" s="260"/>
      <c r="G13" s="260"/>
      <c r="H13" s="260"/>
      <c r="I13" s="260"/>
      <c r="J13" s="260"/>
      <c r="K13" s="260"/>
      <c r="L13" s="260"/>
      <c r="M13" s="260"/>
      <c r="N13" s="260"/>
      <c r="O13" s="260"/>
      <c r="P13" s="260"/>
      <c r="Q13" s="260"/>
      <c r="R13" s="260"/>
      <c r="S13" s="260"/>
      <c r="T13" s="260"/>
      <c r="U13" s="260"/>
    </row>
    <row r="14" spans="1:21" ht="13.5" customHeight="1" x14ac:dyDescent="0.15">
      <c r="A14" s="260"/>
      <c r="B14" s="260"/>
      <c r="C14" s="260"/>
      <c r="D14" s="260"/>
      <c r="E14" s="260"/>
      <c r="F14" s="260"/>
      <c r="G14" s="260"/>
      <c r="H14" s="260"/>
      <c r="I14" s="260"/>
      <c r="J14" s="260"/>
      <c r="K14" s="260"/>
      <c r="L14" s="260"/>
      <c r="M14" s="260"/>
      <c r="N14" s="260"/>
      <c r="O14" s="260"/>
      <c r="P14" s="260"/>
      <c r="Q14" s="260"/>
      <c r="R14" s="260"/>
      <c r="S14" s="260"/>
      <c r="T14" s="260"/>
      <c r="U14" s="260"/>
    </row>
    <row r="15" spans="1:21" ht="13.5" customHeight="1" x14ac:dyDescent="0.15">
      <c r="A15" s="260"/>
      <c r="B15" s="260"/>
      <c r="C15" s="260"/>
      <c r="D15" s="260"/>
      <c r="E15" s="260"/>
      <c r="F15" s="260"/>
      <c r="G15" s="260"/>
      <c r="H15" s="260"/>
      <c r="I15" s="260"/>
      <c r="J15" s="260"/>
      <c r="K15" s="260"/>
      <c r="L15" s="260"/>
      <c r="M15" s="260"/>
      <c r="N15" s="260"/>
      <c r="O15" s="260"/>
      <c r="P15" s="260"/>
      <c r="Q15" s="260"/>
      <c r="R15" s="260"/>
      <c r="S15" s="260"/>
      <c r="T15" s="260"/>
      <c r="U15" s="260"/>
    </row>
    <row r="16" spans="1:21" ht="13.5" customHeight="1" x14ac:dyDescent="0.15">
      <c r="A16" s="260"/>
      <c r="B16" s="260"/>
      <c r="C16" s="260"/>
      <c r="D16" s="260"/>
      <c r="E16" s="260"/>
      <c r="F16" s="260"/>
      <c r="G16" s="260"/>
      <c r="H16" s="260"/>
      <c r="I16" s="260"/>
      <c r="J16" s="260"/>
      <c r="K16" s="260"/>
      <c r="L16" s="260"/>
      <c r="M16" s="260"/>
      <c r="N16" s="260"/>
      <c r="O16" s="260"/>
      <c r="P16" s="260"/>
      <c r="Q16" s="260"/>
      <c r="R16" s="260"/>
      <c r="S16" s="260"/>
      <c r="T16" s="260"/>
      <c r="U16" s="260"/>
    </row>
    <row r="17" spans="1:21" ht="13.5" customHeight="1" x14ac:dyDescent="0.15">
      <c r="A17" s="260"/>
      <c r="B17" s="260"/>
      <c r="C17" s="260"/>
      <c r="D17" s="260"/>
      <c r="E17" s="260"/>
      <c r="F17" s="260"/>
      <c r="G17" s="260"/>
      <c r="H17" s="260"/>
      <c r="I17" s="260"/>
      <c r="J17" s="260"/>
      <c r="K17" s="260"/>
      <c r="L17" s="260"/>
      <c r="M17" s="260"/>
      <c r="N17" s="260"/>
      <c r="O17" s="260"/>
      <c r="P17" s="260"/>
      <c r="Q17" s="260"/>
      <c r="R17" s="260"/>
      <c r="S17" s="260"/>
      <c r="T17" s="260"/>
      <c r="U17" s="260"/>
    </row>
    <row r="18" spans="1:21" ht="13.5" customHeight="1" x14ac:dyDescent="0.15">
      <c r="A18" s="260"/>
      <c r="B18" s="260"/>
      <c r="C18" s="260"/>
      <c r="D18" s="260"/>
      <c r="E18" s="260"/>
      <c r="F18" s="260"/>
      <c r="G18" s="260"/>
      <c r="H18" s="260"/>
      <c r="I18" s="260"/>
      <c r="J18" s="260"/>
      <c r="K18" s="260"/>
      <c r="L18" s="260"/>
      <c r="M18" s="260"/>
      <c r="N18" s="260"/>
      <c r="O18" s="260"/>
      <c r="P18" s="260"/>
      <c r="Q18" s="260"/>
      <c r="R18" s="260"/>
      <c r="S18" s="260"/>
      <c r="T18" s="260"/>
      <c r="U18" s="260"/>
    </row>
    <row r="19" spans="1:21" ht="13.5" customHeight="1" x14ac:dyDescent="0.15">
      <c r="A19" s="260"/>
      <c r="B19" s="260"/>
      <c r="C19" s="260"/>
      <c r="D19" s="260"/>
      <c r="E19" s="260"/>
      <c r="F19" s="260"/>
      <c r="G19" s="260"/>
      <c r="H19" s="260"/>
      <c r="I19" s="260"/>
      <c r="J19" s="260"/>
      <c r="K19" s="260"/>
      <c r="L19" s="260"/>
      <c r="M19" s="260"/>
      <c r="N19" s="260"/>
      <c r="O19" s="260"/>
      <c r="P19" s="260"/>
      <c r="Q19" s="260"/>
      <c r="R19" s="260"/>
      <c r="S19" s="260"/>
      <c r="T19" s="260"/>
      <c r="U19" s="260"/>
    </row>
    <row r="20" spans="1:21" ht="13.5" customHeight="1" x14ac:dyDescent="0.15">
      <c r="A20" s="260"/>
      <c r="B20" s="260"/>
      <c r="C20" s="260"/>
      <c r="D20" s="260"/>
      <c r="E20" s="260"/>
      <c r="F20" s="260"/>
      <c r="G20" s="260"/>
      <c r="H20" s="260"/>
      <c r="I20" s="260"/>
      <c r="J20" s="260"/>
      <c r="K20" s="260"/>
      <c r="L20" s="260"/>
      <c r="M20" s="260"/>
      <c r="N20" s="260"/>
      <c r="O20" s="260"/>
      <c r="P20" s="260"/>
      <c r="Q20" s="260"/>
      <c r="R20" s="260"/>
      <c r="S20" s="260"/>
      <c r="T20" s="260"/>
      <c r="U20" s="260"/>
    </row>
    <row r="21" spans="1:21" ht="13.5" customHeight="1" x14ac:dyDescent="0.15">
      <c r="A21" s="260"/>
      <c r="B21" s="260"/>
      <c r="C21" s="260"/>
      <c r="D21" s="260"/>
      <c r="E21" s="260"/>
      <c r="F21" s="260"/>
      <c r="G21" s="260"/>
      <c r="H21" s="260"/>
      <c r="I21" s="260"/>
      <c r="J21" s="260"/>
      <c r="K21" s="260"/>
      <c r="L21" s="260"/>
      <c r="M21" s="260"/>
      <c r="N21" s="260"/>
      <c r="O21" s="260"/>
      <c r="P21" s="260"/>
      <c r="Q21" s="260"/>
      <c r="R21" s="260"/>
      <c r="S21" s="260"/>
      <c r="T21" s="260"/>
      <c r="U21" s="260"/>
    </row>
    <row r="22" spans="1:21" ht="13.5" customHeight="1" x14ac:dyDescent="0.15">
      <c r="A22" s="260"/>
      <c r="B22" s="260"/>
      <c r="C22" s="260"/>
      <c r="D22" s="260"/>
      <c r="E22" s="260"/>
      <c r="F22" s="260"/>
      <c r="G22" s="260"/>
      <c r="H22" s="260"/>
      <c r="I22" s="260"/>
      <c r="J22" s="260"/>
      <c r="K22" s="260"/>
      <c r="L22" s="260"/>
      <c r="M22" s="260"/>
      <c r="N22" s="260"/>
      <c r="O22" s="260"/>
      <c r="P22" s="260"/>
      <c r="Q22" s="260"/>
      <c r="R22" s="260"/>
      <c r="S22" s="260"/>
      <c r="T22" s="260"/>
      <c r="U22" s="260"/>
    </row>
    <row r="23" spans="1:21" ht="13.5" customHeight="1" x14ac:dyDescent="0.15">
      <c r="A23" s="260"/>
      <c r="B23" s="260"/>
      <c r="C23" s="260"/>
      <c r="D23" s="260"/>
      <c r="E23" s="260"/>
      <c r="F23" s="260"/>
      <c r="G23" s="260"/>
      <c r="H23" s="260"/>
      <c r="I23" s="260"/>
      <c r="J23" s="260"/>
      <c r="K23" s="260"/>
      <c r="L23" s="260"/>
      <c r="M23" s="260"/>
      <c r="N23" s="260"/>
      <c r="O23" s="260"/>
      <c r="P23" s="260"/>
      <c r="Q23" s="260"/>
      <c r="R23" s="260"/>
      <c r="S23" s="260"/>
      <c r="T23" s="260"/>
      <c r="U23" s="260"/>
    </row>
    <row r="24" spans="1:21" ht="13.5" customHeight="1" x14ac:dyDescent="0.15">
      <c r="A24" s="260"/>
      <c r="B24" s="260"/>
      <c r="C24" s="260"/>
      <c r="D24" s="260"/>
      <c r="E24" s="260"/>
      <c r="F24" s="260"/>
      <c r="G24" s="260"/>
      <c r="H24" s="260"/>
      <c r="I24" s="260"/>
      <c r="J24" s="260"/>
      <c r="K24" s="260"/>
      <c r="L24" s="260"/>
      <c r="M24" s="260"/>
      <c r="N24" s="260"/>
      <c r="O24" s="260"/>
      <c r="P24" s="260"/>
      <c r="Q24" s="260"/>
      <c r="R24" s="260"/>
      <c r="S24" s="260"/>
      <c r="T24" s="260"/>
      <c r="U24" s="260"/>
    </row>
    <row r="25" spans="1:21" ht="13.5" customHeight="1" x14ac:dyDescent="0.15">
      <c r="A25" s="260"/>
      <c r="B25" s="260"/>
      <c r="C25" s="260"/>
      <c r="D25" s="260"/>
      <c r="E25" s="260"/>
      <c r="F25" s="260"/>
      <c r="G25" s="260"/>
      <c r="H25" s="260"/>
      <c r="I25" s="260"/>
      <c r="J25" s="260"/>
      <c r="K25" s="260"/>
      <c r="L25" s="260"/>
      <c r="M25" s="260"/>
      <c r="N25" s="260"/>
      <c r="O25" s="260"/>
      <c r="P25" s="260"/>
      <c r="Q25" s="260"/>
      <c r="R25" s="260"/>
      <c r="S25" s="260"/>
      <c r="T25" s="260"/>
      <c r="U25" s="260"/>
    </row>
    <row r="26" spans="1:21" ht="13.5" customHeight="1" x14ac:dyDescent="0.15">
      <c r="A26" s="260"/>
      <c r="B26" s="260"/>
      <c r="C26" s="260"/>
      <c r="D26" s="260"/>
      <c r="E26" s="260"/>
      <c r="F26" s="260"/>
      <c r="G26" s="260"/>
      <c r="H26" s="260"/>
      <c r="I26" s="260"/>
      <c r="J26" s="260"/>
      <c r="K26" s="260"/>
      <c r="L26" s="260"/>
      <c r="M26" s="260"/>
      <c r="N26" s="260"/>
      <c r="O26" s="260"/>
      <c r="P26" s="260"/>
      <c r="Q26" s="260"/>
      <c r="R26" s="260"/>
      <c r="S26" s="260"/>
      <c r="T26" s="260"/>
      <c r="U26" s="260"/>
    </row>
    <row r="27" spans="1:21" ht="13.5" customHeight="1" x14ac:dyDescent="0.15">
      <c r="A27" s="260"/>
      <c r="B27" s="260"/>
      <c r="C27" s="260"/>
      <c r="D27" s="260"/>
      <c r="E27" s="260"/>
      <c r="F27" s="260"/>
      <c r="G27" s="260"/>
      <c r="H27" s="260"/>
      <c r="I27" s="260"/>
      <c r="J27" s="260"/>
      <c r="K27" s="260"/>
      <c r="L27" s="260"/>
      <c r="M27" s="260"/>
      <c r="N27" s="260"/>
      <c r="O27" s="260"/>
      <c r="P27" s="260"/>
      <c r="Q27" s="260"/>
      <c r="R27" s="260"/>
      <c r="S27" s="260"/>
      <c r="T27" s="260"/>
      <c r="U27" s="260"/>
    </row>
    <row r="28" spans="1:21" ht="13.5" customHeight="1" x14ac:dyDescent="0.15">
      <c r="A28" s="260"/>
      <c r="B28" s="260"/>
      <c r="C28" s="260"/>
      <c r="D28" s="260"/>
      <c r="E28" s="260"/>
      <c r="F28" s="260"/>
      <c r="G28" s="260"/>
      <c r="H28" s="260"/>
      <c r="I28" s="260"/>
      <c r="J28" s="260"/>
      <c r="K28" s="260"/>
      <c r="L28" s="260"/>
      <c r="M28" s="260"/>
      <c r="N28" s="260"/>
      <c r="O28" s="260"/>
      <c r="P28" s="260"/>
      <c r="Q28" s="260"/>
      <c r="R28" s="260"/>
      <c r="S28" s="260"/>
      <c r="T28" s="260"/>
      <c r="U28" s="260"/>
    </row>
    <row r="29" spans="1:21" ht="13.5" customHeight="1" x14ac:dyDescent="0.15">
      <c r="A29" s="260"/>
      <c r="B29" s="260"/>
      <c r="C29" s="260"/>
      <c r="D29" s="260"/>
      <c r="E29" s="260"/>
      <c r="F29" s="260"/>
      <c r="G29" s="260"/>
      <c r="H29" s="260"/>
      <c r="I29" s="260"/>
      <c r="J29" s="260"/>
      <c r="K29" s="260"/>
      <c r="L29" s="260"/>
      <c r="M29" s="260"/>
      <c r="N29" s="260"/>
      <c r="O29" s="260"/>
      <c r="P29" s="260"/>
      <c r="Q29" s="260"/>
      <c r="R29" s="260"/>
      <c r="S29" s="260"/>
      <c r="T29" s="260"/>
      <c r="U29" s="260"/>
    </row>
    <row r="30" spans="1:21" ht="13.5" customHeight="1" x14ac:dyDescent="0.15">
      <c r="A30" s="260"/>
      <c r="B30" s="260"/>
      <c r="C30" s="260"/>
      <c r="D30" s="260"/>
      <c r="E30" s="260"/>
      <c r="F30" s="260"/>
      <c r="G30" s="260"/>
      <c r="H30" s="260"/>
      <c r="I30" s="260"/>
      <c r="J30" s="260"/>
      <c r="K30" s="260"/>
      <c r="L30" s="260"/>
      <c r="M30" s="260"/>
      <c r="N30" s="260"/>
      <c r="O30" s="260"/>
      <c r="P30" s="260"/>
      <c r="Q30" s="260"/>
      <c r="R30" s="260"/>
      <c r="S30" s="260"/>
      <c r="T30" s="260"/>
      <c r="U30" s="260"/>
    </row>
    <row r="31" spans="1:21" ht="13.5" customHeight="1" x14ac:dyDescent="0.15">
      <c r="A31" s="260"/>
      <c r="B31" s="260"/>
      <c r="C31" s="260"/>
      <c r="D31" s="260"/>
      <c r="E31" s="260"/>
      <c r="F31" s="260"/>
      <c r="G31" s="260"/>
      <c r="H31" s="260"/>
      <c r="I31" s="260"/>
      <c r="J31" s="260"/>
      <c r="K31" s="260"/>
      <c r="L31" s="260"/>
      <c r="M31" s="260"/>
      <c r="N31" s="260"/>
      <c r="O31" s="260"/>
      <c r="P31" s="260"/>
      <c r="Q31" s="260"/>
      <c r="R31" s="260"/>
      <c r="S31" s="260"/>
      <c r="T31" s="260"/>
      <c r="U31" s="260"/>
    </row>
    <row r="32" spans="1:21" ht="13.5" customHeight="1" x14ac:dyDescent="0.15">
      <c r="A32" s="260"/>
      <c r="B32" s="260"/>
      <c r="C32" s="260"/>
      <c r="D32" s="260"/>
      <c r="E32" s="260"/>
      <c r="F32" s="260"/>
      <c r="G32" s="260"/>
      <c r="H32" s="260"/>
      <c r="I32" s="260"/>
      <c r="J32" s="260"/>
      <c r="K32" s="260"/>
      <c r="L32" s="260"/>
      <c r="M32" s="260"/>
      <c r="N32" s="260"/>
      <c r="O32" s="260"/>
      <c r="P32" s="260"/>
      <c r="Q32" s="260"/>
      <c r="R32" s="260"/>
      <c r="S32" s="260"/>
      <c r="T32" s="260"/>
      <c r="U32" s="260"/>
    </row>
    <row r="33" spans="1:21" ht="13.5" customHeight="1" x14ac:dyDescent="0.15">
      <c r="A33" s="260"/>
      <c r="B33" s="260"/>
      <c r="C33" s="260"/>
      <c r="D33" s="260"/>
      <c r="E33" s="260"/>
      <c r="F33" s="260"/>
      <c r="G33" s="260"/>
      <c r="H33" s="260"/>
      <c r="I33" s="260"/>
      <c r="J33" s="260"/>
      <c r="K33" s="260"/>
      <c r="L33" s="260"/>
      <c r="M33" s="260"/>
      <c r="N33" s="260"/>
      <c r="O33" s="260"/>
      <c r="P33" s="260"/>
      <c r="Q33" s="260"/>
      <c r="R33" s="260"/>
      <c r="S33" s="260"/>
      <c r="T33" s="260"/>
      <c r="U33" s="260"/>
    </row>
    <row r="34" spans="1:21" ht="13.5" customHeight="1" x14ac:dyDescent="0.15">
      <c r="A34" s="260"/>
      <c r="B34" s="260"/>
      <c r="C34" s="260"/>
      <c r="D34" s="260"/>
      <c r="E34" s="260"/>
      <c r="F34" s="260"/>
      <c r="G34" s="260"/>
      <c r="H34" s="260"/>
      <c r="I34" s="260"/>
      <c r="J34" s="260"/>
      <c r="K34" s="260"/>
      <c r="L34" s="260"/>
      <c r="M34" s="260"/>
      <c r="N34" s="260"/>
      <c r="O34" s="260"/>
      <c r="P34" s="260"/>
      <c r="Q34" s="260"/>
      <c r="R34" s="260"/>
      <c r="S34" s="260"/>
      <c r="T34" s="260"/>
      <c r="U34" s="260"/>
    </row>
    <row r="35" spans="1:21" ht="13.5" customHeight="1" x14ac:dyDescent="0.15">
      <c r="A35" s="260"/>
      <c r="B35" s="260"/>
      <c r="C35" s="260"/>
      <c r="D35" s="260"/>
      <c r="E35" s="260"/>
      <c r="F35" s="260"/>
      <c r="G35" s="260"/>
      <c r="H35" s="260"/>
      <c r="I35" s="260"/>
      <c r="J35" s="260"/>
      <c r="K35" s="260"/>
      <c r="L35" s="260"/>
      <c r="M35" s="260"/>
      <c r="N35" s="260"/>
      <c r="O35" s="260"/>
      <c r="P35" s="260"/>
      <c r="Q35" s="260"/>
      <c r="R35" s="260"/>
      <c r="S35" s="260"/>
      <c r="T35" s="260"/>
      <c r="U35" s="260"/>
    </row>
    <row r="36" spans="1:21" ht="13.5" customHeight="1" x14ac:dyDescent="0.15">
      <c r="A36" s="260"/>
      <c r="B36" s="260"/>
      <c r="C36" s="260"/>
      <c r="D36" s="260"/>
      <c r="E36" s="260"/>
      <c r="F36" s="260"/>
      <c r="G36" s="260"/>
      <c r="H36" s="260"/>
      <c r="I36" s="260"/>
      <c r="J36" s="260"/>
      <c r="K36" s="260"/>
      <c r="L36" s="260"/>
      <c r="M36" s="260"/>
      <c r="N36" s="260"/>
      <c r="O36" s="260"/>
      <c r="P36" s="260"/>
      <c r="Q36" s="260"/>
      <c r="R36" s="260"/>
      <c r="S36" s="260"/>
      <c r="T36" s="260"/>
      <c r="U36" s="260"/>
    </row>
    <row r="37" spans="1:21" ht="13.5" customHeight="1" x14ac:dyDescent="0.15">
      <c r="A37" s="260"/>
      <c r="B37" s="260"/>
      <c r="C37" s="260"/>
      <c r="D37" s="260"/>
      <c r="E37" s="260"/>
      <c r="F37" s="260"/>
      <c r="G37" s="260"/>
      <c r="H37" s="260"/>
      <c r="I37" s="260"/>
      <c r="J37" s="260"/>
      <c r="K37" s="260"/>
      <c r="L37" s="260"/>
      <c r="M37" s="260"/>
      <c r="N37" s="260"/>
      <c r="O37" s="260"/>
      <c r="P37" s="260"/>
      <c r="Q37" s="260"/>
      <c r="R37" s="260"/>
      <c r="S37" s="260"/>
      <c r="T37" s="260"/>
      <c r="U37" s="260"/>
    </row>
    <row r="38" spans="1:21" ht="13.5" customHeight="1" x14ac:dyDescent="0.15">
      <c r="A38" s="260"/>
      <c r="B38" s="260"/>
      <c r="C38" s="260"/>
      <c r="D38" s="260"/>
      <c r="E38" s="260"/>
      <c r="F38" s="260"/>
      <c r="G38" s="260"/>
      <c r="H38" s="260"/>
      <c r="I38" s="260"/>
      <c r="J38" s="260"/>
      <c r="K38" s="260"/>
      <c r="L38" s="260"/>
      <c r="M38" s="260"/>
      <c r="N38" s="260"/>
      <c r="O38" s="260"/>
      <c r="P38" s="260"/>
      <c r="Q38" s="260"/>
      <c r="R38" s="260"/>
      <c r="S38" s="260"/>
      <c r="T38" s="260"/>
      <c r="U38" s="260"/>
    </row>
    <row r="39" spans="1:21" ht="13.5" customHeight="1" x14ac:dyDescent="0.15">
      <c r="A39" s="260"/>
      <c r="B39" s="260"/>
      <c r="C39" s="260"/>
      <c r="D39" s="260"/>
      <c r="E39" s="260"/>
      <c r="F39" s="260"/>
      <c r="G39" s="260"/>
      <c r="H39" s="260"/>
      <c r="I39" s="260"/>
      <c r="J39" s="260"/>
      <c r="K39" s="260"/>
      <c r="L39" s="260"/>
      <c r="M39" s="260"/>
      <c r="N39" s="260"/>
      <c r="O39" s="260"/>
      <c r="P39" s="260"/>
      <c r="Q39" s="260"/>
      <c r="R39" s="260"/>
      <c r="S39" s="260"/>
      <c r="T39" s="260"/>
      <c r="U39" s="260"/>
    </row>
    <row r="40" spans="1:21" ht="13.5" customHeight="1" x14ac:dyDescent="0.15">
      <c r="A40" s="260"/>
      <c r="B40" s="260"/>
      <c r="C40" s="260"/>
      <c r="D40" s="260"/>
      <c r="E40" s="260"/>
      <c r="F40" s="260"/>
      <c r="G40" s="260"/>
      <c r="H40" s="260"/>
      <c r="I40" s="260"/>
      <c r="J40" s="260"/>
      <c r="K40" s="260"/>
      <c r="L40" s="260"/>
      <c r="M40" s="260"/>
      <c r="N40" s="260"/>
      <c r="O40" s="260"/>
      <c r="P40" s="260"/>
      <c r="Q40" s="260"/>
      <c r="R40" s="260"/>
      <c r="S40" s="260"/>
      <c r="T40" s="260"/>
      <c r="U40" s="260"/>
    </row>
    <row r="41" spans="1:21" ht="13.5" customHeight="1" x14ac:dyDescent="0.15">
      <c r="A41" s="260"/>
      <c r="B41" s="260"/>
      <c r="C41" s="260"/>
      <c r="D41" s="260"/>
      <c r="E41" s="260"/>
      <c r="F41" s="260"/>
      <c r="G41" s="260"/>
      <c r="H41" s="260"/>
      <c r="I41" s="260"/>
      <c r="J41" s="260"/>
      <c r="K41" s="260"/>
      <c r="L41" s="260"/>
      <c r="M41" s="260"/>
      <c r="N41" s="260"/>
      <c r="O41" s="260"/>
      <c r="P41" s="260"/>
      <c r="Q41" s="260"/>
      <c r="R41" s="260"/>
      <c r="S41" s="260"/>
      <c r="T41" s="260"/>
      <c r="U41" s="260"/>
    </row>
    <row r="42" spans="1:21" ht="13.5" customHeight="1" x14ac:dyDescent="0.15">
      <c r="A42" s="260"/>
      <c r="B42" s="260"/>
      <c r="C42" s="260"/>
      <c r="D42" s="260"/>
      <c r="E42" s="260"/>
      <c r="F42" s="260"/>
      <c r="G42" s="260"/>
      <c r="H42" s="260"/>
      <c r="I42" s="260"/>
      <c r="J42" s="260"/>
      <c r="K42" s="260"/>
      <c r="L42" s="260"/>
      <c r="M42" s="260"/>
      <c r="N42" s="260"/>
      <c r="O42" s="260"/>
      <c r="P42" s="260"/>
      <c r="Q42" s="260"/>
      <c r="R42" s="260"/>
      <c r="S42" s="260"/>
      <c r="T42" s="260"/>
      <c r="U42" s="260"/>
    </row>
    <row r="43" spans="1:21" ht="30.75" customHeight="1" thickBot="1" x14ac:dyDescent="0.2">
      <c r="A43" s="260"/>
      <c r="B43" s="260"/>
      <c r="C43" s="260"/>
      <c r="D43" s="260"/>
      <c r="E43" s="260"/>
      <c r="F43" s="260"/>
      <c r="G43" s="260"/>
      <c r="H43" s="260"/>
      <c r="I43" s="260"/>
      <c r="J43" s="260"/>
      <c r="K43" s="260"/>
      <c r="L43" s="260"/>
      <c r="M43" s="260"/>
      <c r="N43" s="260"/>
      <c r="O43" s="306" t="s">
        <v>515</v>
      </c>
      <c r="P43" s="260"/>
      <c r="Q43" s="260"/>
      <c r="R43" s="260"/>
      <c r="S43" s="260"/>
      <c r="T43" s="260"/>
      <c r="U43" s="260"/>
    </row>
    <row r="44" spans="1:21" ht="30.75" customHeight="1" thickBot="1" x14ac:dyDescent="0.2">
      <c r="A44" s="260"/>
      <c r="B44" s="305" t="s">
        <v>514</v>
      </c>
      <c r="C44" s="304"/>
      <c r="D44" s="304"/>
      <c r="E44" s="303"/>
      <c r="F44" s="303"/>
      <c r="G44" s="303"/>
      <c r="H44" s="303"/>
      <c r="I44" s="303"/>
      <c r="J44" s="302" t="s">
        <v>477</v>
      </c>
      <c r="K44" s="301" t="s">
        <v>3</v>
      </c>
      <c r="L44" s="300" t="s">
        <v>4</v>
      </c>
      <c r="M44" s="300" t="s">
        <v>5</v>
      </c>
      <c r="N44" s="300" t="s">
        <v>6</v>
      </c>
      <c r="O44" s="299" t="s">
        <v>7</v>
      </c>
      <c r="P44" s="260"/>
      <c r="Q44" s="260"/>
      <c r="R44" s="260"/>
      <c r="S44" s="260"/>
      <c r="T44" s="260"/>
      <c r="U44" s="260"/>
    </row>
    <row r="45" spans="1:21" ht="30.75" customHeight="1" x14ac:dyDescent="0.15">
      <c r="A45" s="260"/>
      <c r="B45" s="1170" t="s">
        <v>513</v>
      </c>
      <c r="C45" s="1171"/>
      <c r="D45" s="298"/>
      <c r="E45" s="1176" t="s">
        <v>512</v>
      </c>
      <c r="F45" s="1176"/>
      <c r="G45" s="1176"/>
      <c r="H45" s="1176"/>
      <c r="I45" s="1176"/>
      <c r="J45" s="1177"/>
      <c r="K45" s="297">
        <v>422</v>
      </c>
      <c r="L45" s="296">
        <v>463</v>
      </c>
      <c r="M45" s="296">
        <v>470</v>
      </c>
      <c r="N45" s="296">
        <v>492</v>
      </c>
      <c r="O45" s="295">
        <v>405</v>
      </c>
      <c r="P45" s="260"/>
      <c r="Q45" s="260"/>
      <c r="R45" s="260"/>
      <c r="S45" s="260"/>
      <c r="T45" s="260"/>
      <c r="U45" s="260"/>
    </row>
    <row r="46" spans="1:21" ht="30.75" customHeight="1" x14ac:dyDescent="0.15">
      <c r="A46" s="260"/>
      <c r="B46" s="1172"/>
      <c r="C46" s="1173"/>
      <c r="D46" s="294"/>
      <c r="E46" s="1149" t="s">
        <v>511</v>
      </c>
      <c r="F46" s="1149"/>
      <c r="G46" s="1149"/>
      <c r="H46" s="1149"/>
      <c r="I46" s="1149"/>
      <c r="J46" s="1150"/>
      <c r="K46" s="292" t="s">
        <v>444</v>
      </c>
      <c r="L46" s="291" t="s">
        <v>444</v>
      </c>
      <c r="M46" s="291" t="s">
        <v>444</v>
      </c>
      <c r="N46" s="291" t="s">
        <v>444</v>
      </c>
      <c r="O46" s="290" t="s">
        <v>444</v>
      </c>
      <c r="P46" s="260"/>
      <c r="Q46" s="260"/>
      <c r="R46" s="260"/>
      <c r="S46" s="260"/>
      <c r="T46" s="260"/>
      <c r="U46" s="260"/>
    </row>
    <row r="47" spans="1:21" ht="30.75" customHeight="1" x14ac:dyDescent="0.15">
      <c r="A47" s="260"/>
      <c r="B47" s="1172"/>
      <c r="C47" s="1173"/>
      <c r="D47" s="294"/>
      <c r="E47" s="1149" t="s">
        <v>510</v>
      </c>
      <c r="F47" s="1149"/>
      <c r="G47" s="1149"/>
      <c r="H47" s="1149"/>
      <c r="I47" s="1149"/>
      <c r="J47" s="1150"/>
      <c r="K47" s="292" t="s">
        <v>444</v>
      </c>
      <c r="L47" s="291" t="s">
        <v>444</v>
      </c>
      <c r="M47" s="291" t="s">
        <v>444</v>
      </c>
      <c r="N47" s="291" t="s">
        <v>444</v>
      </c>
      <c r="O47" s="290" t="s">
        <v>444</v>
      </c>
      <c r="P47" s="260"/>
      <c r="Q47" s="260"/>
      <c r="R47" s="260"/>
      <c r="S47" s="260"/>
      <c r="T47" s="260"/>
      <c r="U47" s="260"/>
    </row>
    <row r="48" spans="1:21" ht="30.75" customHeight="1" x14ac:dyDescent="0.15">
      <c r="A48" s="260"/>
      <c r="B48" s="1172"/>
      <c r="C48" s="1173"/>
      <c r="D48" s="294"/>
      <c r="E48" s="1149" t="s">
        <v>509</v>
      </c>
      <c r="F48" s="1149"/>
      <c r="G48" s="1149"/>
      <c r="H48" s="1149"/>
      <c r="I48" s="1149"/>
      <c r="J48" s="1150"/>
      <c r="K48" s="292">
        <v>146</v>
      </c>
      <c r="L48" s="291">
        <v>139</v>
      </c>
      <c r="M48" s="291">
        <v>130</v>
      </c>
      <c r="N48" s="291">
        <v>129</v>
      </c>
      <c r="O48" s="290">
        <v>122</v>
      </c>
      <c r="P48" s="260"/>
      <c r="Q48" s="260"/>
      <c r="R48" s="260"/>
      <c r="S48" s="260"/>
      <c r="T48" s="260"/>
      <c r="U48" s="260"/>
    </row>
    <row r="49" spans="1:21" ht="30.75" customHeight="1" x14ac:dyDescent="0.15">
      <c r="A49" s="260"/>
      <c r="B49" s="1172"/>
      <c r="C49" s="1173"/>
      <c r="D49" s="294"/>
      <c r="E49" s="1149" t="s">
        <v>508</v>
      </c>
      <c r="F49" s="1149"/>
      <c r="G49" s="1149"/>
      <c r="H49" s="1149"/>
      <c r="I49" s="1149"/>
      <c r="J49" s="1150"/>
      <c r="K49" s="292">
        <v>16</v>
      </c>
      <c r="L49" s="291">
        <v>16</v>
      </c>
      <c r="M49" s="291">
        <v>7</v>
      </c>
      <c r="N49" s="291">
        <v>4</v>
      </c>
      <c r="O49" s="290">
        <v>4</v>
      </c>
      <c r="P49" s="260"/>
      <c r="Q49" s="260"/>
      <c r="R49" s="260"/>
      <c r="S49" s="260"/>
      <c r="T49" s="260"/>
      <c r="U49" s="260"/>
    </row>
    <row r="50" spans="1:21" ht="30.75" customHeight="1" x14ac:dyDescent="0.15">
      <c r="A50" s="260"/>
      <c r="B50" s="1172"/>
      <c r="C50" s="1173"/>
      <c r="D50" s="294"/>
      <c r="E50" s="1149" t="s">
        <v>507</v>
      </c>
      <c r="F50" s="1149"/>
      <c r="G50" s="1149"/>
      <c r="H50" s="1149"/>
      <c r="I50" s="1149"/>
      <c r="J50" s="1150"/>
      <c r="K50" s="292" t="s">
        <v>444</v>
      </c>
      <c r="L50" s="291" t="s">
        <v>444</v>
      </c>
      <c r="M50" s="291" t="s">
        <v>444</v>
      </c>
      <c r="N50" s="291" t="s">
        <v>444</v>
      </c>
      <c r="O50" s="290" t="s">
        <v>444</v>
      </c>
      <c r="P50" s="260"/>
      <c r="Q50" s="260"/>
      <c r="R50" s="260"/>
      <c r="S50" s="260"/>
      <c r="T50" s="260"/>
      <c r="U50" s="260"/>
    </row>
    <row r="51" spans="1:21" ht="30.75" customHeight="1" x14ac:dyDescent="0.15">
      <c r="A51" s="260"/>
      <c r="B51" s="1174"/>
      <c r="C51" s="1175"/>
      <c r="D51" s="293"/>
      <c r="E51" s="1149" t="s">
        <v>506</v>
      </c>
      <c r="F51" s="1149"/>
      <c r="G51" s="1149"/>
      <c r="H51" s="1149"/>
      <c r="I51" s="1149"/>
      <c r="J51" s="1150"/>
      <c r="K51" s="292" t="s">
        <v>444</v>
      </c>
      <c r="L51" s="291">
        <v>0</v>
      </c>
      <c r="M51" s="291" t="s">
        <v>444</v>
      </c>
      <c r="N51" s="291" t="s">
        <v>444</v>
      </c>
      <c r="O51" s="290" t="s">
        <v>444</v>
      </c>
      <c r="P51" s="260"/>
      <c r="Q51" s="260"/>
      <c r="R51" s="260"/>
      <c r="S51" s="260"/>
      <c r="T51" s="260"/>
      <c r="U51" s="260"/>
    </row>
    <row r="52" spans="1:21" ht="30.75" customHeight="1" x14ac:dyDescent="0.15">
      <c r="A52" s="260"/>
      <c r="B52" s="1147" t="s">
        <v>505</v>
      </c>
      <c r="C52" s="1148"/>
      <c r="D52" s="293"/>
      <c r="E52" s="1149" t="s">
        <v>504</v>
      </c>
      <c r="F52" s="1149"/>
      <c r="G52" s="1149"/>
      <c r="H52" s="1149"/>
      <c r="I52" s="1149"/>
      <c r="J52" s="1150"/>
      <c r="K52" s="292">
        <v>432</v>
      </c>
      <c r="L52" s="291">
        <v>445</v>
      </c>
      <c r="M52" s="291">
        <v>448</v>
      </c>
      <c r="N52" s="291">
        <v>451</v>
      </c>
      <c r="O52" s="290">
        <v>387</v>
      </c>
      <c r="P52" s="260"/>
      <c r="Q52" s="260"/>
      <c r="R52" s="260"/>
      <c r="S52" s="260"/>
      <c r="T52" s="260"/>
      <c r="U52" s="260"/>
    </row>
    <row r="53" spans="1:21" ht="30.75" customHeight="1" thickBot="1" x14ac:dyDescent="0.2">
      <c r="A53" s="260"/>
      <c r="B53" s="1151" t="s">
        <v>503</v>
      </c>
      <c r="C53" s="1152"/>
      <c r="D53" s="289"/>
      <c r="E53" s="1153" t="s">
        <v>502</v>
      </c>
      <c r="F53" s="1153"/>
      <c r="G53" s="1153"/>
      <c r="H53" s="1153"/>
      <c r="I53" s="1153"/>
      <c r="J53" s="1154"/>
      <c r="K53" s="288">
        <v>152</v>
      </c>
      <c r="L53" s="287">
        <v>173</v>
      </c>
      <c r="M53" s="287">
        <v>159</v>
      </c>
      <c r="N53" s="287">
        <v>174</v>
      </c>
      <c r="O53" s="286">
        <v>144</v>
      </c>
      <c r="P53" s="260"/>
      <c r="Q53" s="260"/>
      <c r="R53" s="260"/>
      <c r="S53" s="260"/>
      <c r="T53" s="260"/>
      <c r="U53" s="260"/>
    </row>
    <row r="54" spans="1:21" ht="24" customHeight="1" x14ac:dyDescent="0.15">
      <c r="A54" s="260"/>
      <c r="B54" s="261" t="s">
        <v>501</v>
      </c>
      <c r="C54" s="260"/>
      <c r="D54" s="260"/>
      <c r="E54" s="260"/>
      <c r="F54" s="260"/>
      <c r="G54" s="260"/>
      <c r="H54" s="260"/>
      <c r="I54" s="260"/>
      <c r="J54" s="260"/>
      <c r="K54" s="260"/>
      <c r="L54" s="260"/>
      <c r="M54" s="260"/>
      <c r="N54" s="260"/>
      <c r="O54" s="260"/>
      <c r="P54" s="260"/>
      <c r="Q54" s="260"/>
      <c r="R54" s="260"/>
      <c r="S54" s="260"/>
      <c r="T54" s="260"/>
      <c r="U54" s="260"/>
    </row>
    <row r="55" spans="1:21" ht="24" customHeight="1" x14ac:dyDescent="0.15">
      <c r="A55" s="260"/>
      <c r="B55" s="261"/>
      <c r="C55" s="260"/>
      <c r="D55" s="260"/>
      <c r="E55" s="260"/>
      <c r="F55" s="260"/>
      <c r="G55" s="260"/>
      <c r="H55" s="260"/>
      <c r="I55" s="260"/>
      <c r="J55" s="260"/>
      <c r="K55" s="260"/>
      <c r="L55" s="260"/>
      <c r="M55" s="260"/>
      <c r="N55" s="260"/>
      <c r="O55" s="260"/>
      <c r="P55" s="260"/>
      <c r="Q55" s="260"/>
      <c r="R55" s="260"/>
      <c r="S55" s="260"/>
      <c r="T55" s="260"/>
      <c r="U55" s="260"/>
    </row>
    <row r="56" spans="1:21" ht="24" customHeight="1" thickBot="1" x14ac:dyDescent="0.2">
      <c r="A56" s="260"/>
      <c r="B56" s="285" t="s">
        <v>500</v>
      </c>
      <c r="C56" s="284"/>
      <c r="D56" s="284"/>
      <c r="E56" s="284"/>
      <c r="F56" s="284"/>
      <c r="G56" s="284"/>
      <c r="H56" s="284"/>
      <c r="I56" s="284"/>
      <c r="J56" s="284"/>
      <c r="K56" s="283"/>
      <c r="L56" s="283"/>
      <c r="M56" s="283"/>
      <c r="N56" s="283"/>
      <c r="O56" s="282" t="s">
        <v>499</v>
      </c>
      <c r="P56" s="260"/>
      <c r="Q56" s="260"/>
      <c r="R56" s="260"/>
      <c r="S56" s="260"/>
      <c r="T56" s="260"/>
      <c r="U56" s="260"/>
    </row>
    <row r="57" spans="1:21" ht="31.5" customHeight="1" thickBot="1" x14ac:dyDescent="0.2">
      <c r="A57" s="260"/>
      <c r="B57" s="281"/>
      <c r="C57" s="280"/>
      <c r="D57" s="280"/>
      <c r="E57" s="279"/>
      <c r="F57" s="279"/>
      <c r="G57" s="279"/>
      <c r="H57" s="279"/>
      <c r="I57" s="279"/>
      <c r="J57" s="278" t="s">
        <v>477</v>
      </c>
      <c r="K57" s="277" t="s">
        <v>498</v>
      </c>
      <c r="L57" s="276" t="s">
        <v>497</v>
      </c>
      <c r="M57" s="276" t="s">
        <v>496</v>
      </c>
      <c r="N57" s="276" t="s">
        <v>495</v>
      </c>
      <c r="O57" s="275" t="s">
        <v>494</v>
      </c>
      <c r="P57" s="260"/>
      <c r="Q57" s="260"/>
      <c r="R57" s="260"/>
      <c r="S57" s="260"/>
      <c r="T57" s="260"/>
      <c r="U57" s="260"/>
    </row>
    <row r="58" spans="1:21" ht="31.5" customHeight="1" x14ac:dyDescent="0.15">
      <c r="B58" s="1155" t="s">
        <v>493</v>
      </c>
      <c r="C58" s="1156"/>
      <c r="D58" s="1161" t="s">
        <v>492</v>
      </c>
      <c r="E58" s="1162"/>
      <c r="F58" s="1162"/>
      <c r="G58" s="1162"/>
      <c r="H58" s="1162"/>
      <c r="I58" s="1162"/>
      <c r="J58" s="1163"/>
      <c r="K58" s="274"/>
      <c r="L58" s="273"/>
      <c r="M58" s="273"/>
      <c r="N58" s="273"/>
      <c r="O58" s="272"/>
    </row>
    <row r="59" spans="1:21" ht="31.5" customHeight="1" x14ac:dyDescent="0.15">
      <c r="B59" s="1157"/>
      <c r="C59" s="1158"/>
      <c r="D59" s="1164" t="s">
        <v>491</v>
      </c>
      <c r="E59" s="1165"/>
      <c r="F59" s="1165"/>
      <c r="G59" s="1165"/>
      <c r="H59" s="1165"/>
      <c r="I59" s="1165"/>
      <c r="J59" s="1166"/>
      <c r="K59" s="271"/>
      <c r="L59" s="270"/>
      <c r="M59" s="270"/>
      <c r="N59" s="270"/>
      <c r="O59" s="269"/>
    </row>
    <row r="60" spans="1:21" ht="31.5" customHeight="1" thickBot="1" x14ac:dyDescent="0.2">
      <c r="B60" s="1159"/>
      <c r="C60" s="1160"/>
      <c r="D60" s="1167" t="s">
        <v>490</v>
      </c>
      <c r="E60" s="1168"/>
      <c r="F60" s="1168"/>
      <c r="G60" s="1168"/>
      <c r="H60" s="1168"/>
      <c r="I60" s="1168"/>
      <c r="J60" s="1169"/>
      <c r="K60" s="268"/>
      <c r="L60" s="267"/>
      <c r="M60" s="267"/>
      <c r="N60" s="267"/>
      <c r="O60" s="266"/>
    </row>
    <row r="61" spans="1:21" ht="24" customHeight="1" x14ac:dyDescent="0.15">
      <c r="B61" s="265"/>
      <c r="C61" s="265"/>
      <c r="D61" s="263" t="s">
        <v>489</v>
      </c>
      <c r="E61" s="262"/>
      <c r="F61" s="262"/>
      <c r="G61" s="262"/>
      <c r="H61" s="262"/>
      <c r="I61" s="262"/>
      <c r="J61" s="262"/>
      <c r="K61" s="262"/>
      <c r="L61" s="262"/>
      <c r="M61" s="262"/>
      <c r="N61" s="262"/>
      <c r="O61" s="262"/>
    </row>
    <row r="62" spans="1:21" ht="24" customHeight="1" x14ac:dyDescent="0.15">
      <c r="B62" s="264"/>
      <c r="C62" s="264"/>
      <c r="D62" s="263" t="s">
        <v>488</v>
      </c>
      <c r="E62" s="262"/>
      <c r="F62" s="262"/>
      <c r="G62" s="262"/>
      <c r="H62" s="262"/>
      <c r="I62" s="262"/>
      <c r="J62" s="262"/>
      <c r="K62" s="262"/>
      <c r="L62" s="262"/>
      <c r="M62" s="262"/>
      <c r="N62" s="262"/>
      <c r="O62" s="262"/>
    </row>
    <row r="63" spans="1:21" ht="24" customHeight="1" x14ac:dyDescent="0.15">
      <c r="A63" s="260"/>
      <c r="B63" s="261"/>
      <c r="C63" s="260"/>
      <c r="D63" s="260"/>
      <c r="E63" s="260"/>
      <c r="F63" s="260"/>
      <c r="G63" s="260"/>
      <c r="H63" s="260"/>
      <c r="I63" s="260"/>
      <c r="J63" s="260"/>
      <c r="K63" s="260"/>
      <c r="L63" s="260"/>
      <c r="M63" s="260"/>
      <c r="N63" s="260"/>
      <c r="O63" s="260"/>
      <c r="P63" s="260"/>
      <c r="Q63" s="260"/>
      <c r="R63" s="260"/>
      <c r="S63" s="260"/>
      <c r="T63" s="260"/>
      <c r="U63" s="260"/>
    </row>
    <row r="64" spans="1:21" ht="24" customHeight="1" x14ac:dyDescent="0.15">
      <c r="A64" s="260"/>
      <c r="B64" s="261"/>
      <c r="C64" s="260"/>
      <c r="D64" s="260"/>
      <c r="E64" s="260"/>
      <c r="F64" s="260"/>
      <c r="G64" s="260"/>
      <c r="H64" s="260"/>
      <c r="I64" s="260"/>
      <c r="J64" s="260"/>
      <c r="K64" s="260"/>
      <c r="L64" s="260"/>
      <c r="M64" s="260"/>
      <c r="N64" s="260"/>
      <c r="O64" s="260"/>
      <c r="P64" s="260"/>
      <c r="Q64" s="260"/>
      <c r="R64" s="260"/>
      <c r="S64" s="260"/>
      <c r="T64" s="260"/>
      <c r="U64" s="260"/>
    </row>
  </sheetData>
  <sheetProtection algorithmName="SHA-512" hashValue="oHo3AkrJovJBTqALNXMaoaHXcYZabGcuAb16HBBATiJU8tA8toOIO8k0WNfwRRavyq6JfjvJOWrvbIHaCuBZRQ==" saltValue="9vC2Wr9KjFRsnhIvmxc6i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9CEA6-E3B1-4F76-A0E4-8B123D9CA03A}">
  <sheetPr>
    <pageSetUpPr fitToPage="1"/>
  </sheetPr>
  <dimension ref="B1:M55"/>
  <sheetViews>
    <sheetView showGridLines="0" topLeftCell="A37" zoomScale="80" zoomScaleNormal="80" zoomScaleSheetLayoutView="100" workbookViewId="0">
      <selection activeCell="H58" sqref="H58:H62"/>
    </sheetView>
  </sheetViews>
  <sheetFormatPr defaultColWidth="0" defaultRowHeight="0"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34" t="s">
        <v>515</v>
      </c>
    </row>
    <row r="40" spans="2:13" ht="27.75" customHeight="1" thickBot="1" x14ac:dyDescent="0.2">
      <c r="B40" s="333" t="s">
        <v>514</v>
      </c>
      <c r="C40" s="332"/>
      <c r="D40" s="332"/>
      <c r="E40" s="331"/>
      <c r="F40" s="331"/>
      <c r="G40" s="331"/>
      <c r="H40" s="330" t="s">
        <v>477</v>
      </c>
      <c r="I40" s="329" t="s">
        <v>3</v>
      </c>
      <c r="J40" s="328" t="s">
        <v>4</v>
      </c>
      <c r="K40" s="328" t="s">
        <v>5</v>
      </c>
      <c r="L40" s="328" t="s">
        <v>6</v>
      </c>
      <c r="M40" s="327" t="s">
        <v>7</v>
      </c>
    </row>
    <row r="41" spans="2:13" ht="27.75" customHeight="1" x14ac:dyDescent="0.15">
      <c r="B41" s="1190" t="s">
        <v>530</v>
      </c>
      <c r="C41" s="1191"/>
      <c r="D41" s="326"/>
      <c r="E41" s="1192" t="s">
        <v>529</v>
      </c>
      <c r="F41" s="1192"/>
      <c r="G41" s="1192"/>
      <c r="H41" s="1193"/>
      <c r="I41" s="325">
        <v>4337</v>
      </c>
      <c r="J41" s="324">
        <v>5224</v>
      </c>
      <c r="K41" s="324">
        <v>4978</v>
      </c>
      <c r="L41" s="324">
        <v>4782</v>
      </c>
      <c r="M41" s="323">
        <v>5032</v>
      </c>
    </row>
    <row r="42" spans="2:13" ht="27.75" customHeight="1" x14ac:dyDescent="0.15">
      <c r="B42" s="1180"/>
      <c r="C42" s="1181"/>
      <c r="D42" s="319"/>
      <c r="E42" s="1184" t="s">
        <v>528</v>
      </c>
      <c r="F42" s="1184"/>
      <c r="G42" s="1184"/>
      <c r="H42" s="1185"/>
      <c r="I42" s="318" t="s">
        <v>444</v>
      </c>
      <c r="J42" s="317" t="s">
        <v>444</v>
      </c>
      <c r="K42" s="317" t="s">
        <v>444</v>
      </c>
      <c r="L42" s="317" t="s">
        <v>444</v>
      </c>
      <c r="M42" s="316" t="s">
        <v>444</v>
      </c>
    </row>
    <row r="43" spans="2:13" ht="27.75" customHeight="1" x14ac:dyDescent="0.15">
      <c r="B43" s="1180"/>
      <c r="C43" s="1181"/>
      <c r="D43" s="319"/>
      <c r="E43" s="1184" t="s">
        <v>527</v>
      </c>
      <c r="F43" s="1184"/>
      <c r="G43" s="1184"/>
      <c r="H43" s="1185"/>
      <c r="I43" s="318">
        <v>1403</v>
      </c>
      <c r="J43" s="317">
        <v>1307</v>
      </c>
      <c r="K43" s="317">
        <v>1208</v>
      </c>
      <c r="L43" s="317">
        <v>1109</v>
      </c>
      <c r="M43" s="316">
        <v>991</v>
      </c>
    </row>
    <row r="44" spans="2:13" ht="27.75" customHeight="1" x14ac:dyDescent="0.15">
      <c r="B44" s="1180"/>
      <c r="C44" s="1181"/>
      <c r="D44" s="319"/>
      <c r="E44" s="1184" t="s">
        <v>526</v>
      </c>
      <c r="F44" s="1184"/>
      <c r="G44" s="1184"/>
      <c r="H44" s="1185"/>
      <c r="I44" s="318">
        <v>32</v>
      </c>
      <c r="J44" s="317">
        <v>22</v>
      </c>
      <c r="K44" s="317">
        <v>147</v>
      </c>
      <c r="L44" s="317">
        <v>11</v>
      </c>
      <c r="M44" s="316">
        <v>8</v>
      </c>
    </row>
    <row r="45" spans="2:13" ht="27.75" customHeight="1" x14ac:dyDescent="0.15">
      <c r="B45" s="1180"/>
      <c r="C45" s="1181"/>
      <c r="D45" s="319"/>
      <c r="E45" s="1184" t="s">
        <v>525</v>
      </c>
      <c r="F45" s="1184"/>
      <c r="G45" s="1184"/>
      <c r="H45" s="1185"/>
      <c r="I45" s="318">
        <v>443</v>
      </c>
      <c r="J45" s="317">
        <v>319</v>
      </c>
      <c r="K45" s="317">
        <v>366</v>
      </c>
      <c r="L45" s="317">
        <v>376</v>
      </c>
      <c r="M45" s="316">
        <v>406</v>
      </c>
    </row>
    <row r="46" spans="2:13" ht="27.75" customHeight="1" x14ac:dyDescent="0.15">
      <c r="B46" s="1180"/>
      <c r="C46" s="1181"/>
      <c r="D46" s="322"/>
      <c r="E46" s="1184" t="s">
        <v>524</v>
      </c>
      <c r="F46" s="1184"/>
      <c r="G46" s="1184"/>
      <c r="H46" s="1185"/>
      <c r="I46" s="318" t="s">
        <v>444</v>
      </c>
      <c r="J46" s="317" t="s">
        <v>444</v>
      </c>
      <c r="K46" s="317" t="s">
        <v>444</v>
      </c>
      <c r="L46" s="317" t="s">
        <v>444</v>
      </c>
      <c r="M46" s="316" t="s">
        <v>444</v>
      </c>
    </row>
    <row r="47" spans="2:13" ht="27.75" customHeight="1" x14ac:dyDescent="0.15">
      <c r="B47" s="1180"/>
      <c r="C47" s="1181"/>
      <c r="D47" s="321"/>
      <c r="E47" s="1194" t="s">
        <v>523</v>
      </c>
      <c r="F47" s="1195"/>
      <c r="G47" s="1195"/>
      <c r="H47" s="1196"/>
      <c r="I47" s="318" t="s">
        <v>444</v>
      </c>
      <c r="J47" s="317" t="s">
        <v>444</v>
      </c>
      <c r="K47" s="317" t="s">
        <v>444</v>
      </c>
      <c r="L47" s="317" t="s">
        <v>444</v>
      </c>
      <c r="M47" s="316" t="s">
        <v>444</v>
      </c>
    </row>
    <row r="48" spans="2:13" ht="27.75" customHeight="1" x14ac:dyDescent="0.15">
      <c r="B48" s="1180"/>
      <c r="C48" s="1181"/>
      <c r="D48" s="319"/>
      <c r="E48" s="1184" t="s">
        <v>522</v>
      </c>
      <c r="F48" s="1184"/>
      <c r="G48" s="1184"/>
      <c r="H48" s="1185"/>
      <c r="I48" s="318" t="s">
        <v>444</v>
      </c>
      <c r="J48" s="317" t="s">
        <v>444</v>
      </c>
      <c r="K48" s="317" t="s">
        <v>444</v>
      </c>
      <c r="L48" s="317" t="s">
        <v>444</v>
      </c>
      <c r="M48" s="316" t="s">
        <v>444</v>
      </c>
    </row>
    <row r="49" spans="2:13" ht="27.75" customHeight="1" x14ac:dyDescent="0.15">
      <c r="B49" s="1182"/>
      <c r="C49" s="1183"/>
      <c r="D49" s="319"/>
      <c r="E49" s="1184" t="s">
        <v>521</v>
      </c>
      <c r="F49" s="1184"/>
      <c r="G49" s="1184"/>
      <c r="H49" s="1185"/>
      <c r="I49" s="318" t="s">
        <v>444</v>
      </c>
      <c r="J49" s="317" t="s">
        <v>444</v>
      </c>
      <c r="K49" s="317" t="s">
        <v>444</v>
      </c>
      <c r="L49" s="317" t="s">
        <v>444</v>
      </c>
      <c r="M49" s="316" t="s">
        <v>444</v>
      </c>
    </row>
    <row r="50" spans="2:13" ht="27.75" customHeight="1" x14ac:dyDescent="0.15">
      <c r="B50" s="1178" t="s">
        <v>520</v>
      </c>
      <c r="C50" s="1179"/>
      <c r="D50" s="320"/>
      <c r="E50" s="1184" t="s">
        <v>519</v>
      </c>
      <c r="F50" s="1184"/>
      <c r="G50" s="1184"/>
      <c r="H50" s="1185"/>
      <c r="I50" s="318">
        <v>2271</v>
      </c>
      <c r="J50" s="317">
        <v>2504</v>
      </c>
      <c r="K50" s="317">
        <v>2867</v>
      </c>
      <c r="L50" s="317">
        <v>3111</v>
      </c>
      <c r="M50" s="316">
        <v>3409</v>
      </c>
    </row>
    <row r="51" spans="2:13" ht="27.75" customHeight="1" x14ac:dyDescent="0.15">
      <c r="B51" s="1180"/>
      <c r="C51" s="1181"/>
      <c r="D51" s="319"/>
      <c r="E51" s="1184" t="s">
        <v>518</v>
      </c>
      <c r="F51" s="1184"/>
      <c r="G51" s="1184"/>
      <c r="H51" s="1185"/>
      <c r="I51" s="318">
        <v>443</v>
      </c>
      <c r="J51" s="317">
        <v>416</v>
      </c>
      <c r="K51" s="317">
        <v>377</v>
      </c>
      <c r="L51" s="317">
        <v>261</v>
      </c>
      <c r="M51" s="316">
        <v>167</v>
      </c>
    </row>
    <row r="52" spans="2:13" ht="27.75" customHeight="1" x14ac:dyDescent="0.15">
      <c r="B52" s="1182"/>
      <c r="C52" s="1183"/>
      <c r="D52" s="319"/>
      <c r="E52" s="1184" t="s">
        <v>517</v>
      </c>
      <c r="F52" s="1184"/>
      <c r="G52" s="1184"/>
      <c r="H52" s="1185"/>
      <c r="I52" s="318">
        <v>3607</v>
      </c>
      <c r="J52" s="317">
        <v>3917</v>
      </c>
      <c r="K52" s="317">
        <v>3671</v>
      </c>
      <c r="L52" s="317">
        <v>3507</v>
      </c>
      <c r="M52" s="316">
        <v>3547</v>
      </c>
    </row>
    <row r="53" spans="2:13" ht="27.75" customHeight="1" thickBot="1" x14ac:dyDescent="0.2">
      <c r="B53" s="1186" t="s">
        <v>503</v>
      </c>
      <c r="C53" s="1187"/>
      <c r="D53" s="315"/>
      <c r="E53" s="1188" t="s">
        <v>516</v>
      </c>
      <c r="F53" s="1188"/>
      <c r="G53" s="1188"/>
      <c r="H53" s="1189"/>
      <c r="I53" s="314">
        <v>-104</v>
      </c>
      <c r="J53" s="313">
        <v>34</v>
      </c>
      <c r="K53" s="313">
        <v>-215</v>
      </c>
      <c r="L53" s="313">
        <v>-601</v>
      </c>
      <c r="M53" s="312">
        <v>-686</v>
      </c>
    </row>
    <row r="54" spans="2:13" ht="27.75" customHeight="1" x14ac:dyDescent="0.15">
      <c r="B54" s="311"/>
      <c r="C54" s="310"/>
      <c r="D54" s="310"/>
      <c r="E54" s="309"/>
      <c r="F54" s="309"/>
      <c r="G54" s="309"/>
      <c r="H54" s="309"/>
      <c r="I54" s="308"/>
      <c r="J54" s="308"/>
      <c r="K54" s="308"/>
      <c r="L54" s="308"/>
      <c r="M54" s="308"/>
    </row>
    <row r="55" spans="2:13" ht="13.5" x14ac:dyDescent="0.15"/>
  </sheetData>
  <sheetProtection algorithmName="SHA-512" hashValue="EszEuK/ANBj8lxPn+aw9+dla/50R0MK9ftzOuD5xcJ6yccAi/L0kPQauZvEM+G5h2FfntcpEEyh1ojl++d+eNA==" saltValue="lahsO1HEWrGDh1ebzM0Ue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1ED6C-9202-4D5E-9179-48B85D03066F}">
  <sheetPr>
    <pageSetUpPr fitToPage="1"/>
  </sheetPr>
  <dimension ref="B1:W64"/>
  <sheetViews>
    <sheetView showGridLines="0" topLeftCell="A47" zoomScale="60" zoomScaleNormal="60" zoomScaleSheetLayoutView="100" workbookViewId="0">
      <selection activeCell="H58" sqref="H58:H62"/>
    </sheetView>
  </sheetViews>
  <sheetFormatPr defaultColWidth="0" defaultRowHeight="0"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32"/>
      <c r="C53" s="232"/>
      <c r="D53" s="232"/>
      <c r="E53" s="232"/>
      <c r="F53" s="232"/>
      <c r="G53" s="232"/>
      <c r="H53" s="357" t="s">
        <v>538</v>
      </c>
    </row>
    <row r="54" spans="2:8" ht="29.25" customHeight="1" thickBot="1" x14ac:dyDescent="0.25">
      <c r="B54" s="356" t="s">
        <v>67</v>
      </c>
      <c r="C54" s="355"/>
      <c r="D54" s="355"/>
      <c r="E54" s="354" t="s">
        <v>477</v>
      </c>
      <c r="F54" s="353" t="s">
        <v>5</v>
      </c>
      <c r="G54" s="353" t="s">
        <v>6</v>
      </c>
      <c r="H54" s="352" t="s">
        <v>7</v>
      </c>
    </row>
    <row r="55" spans="2:8" ht="52.5" customHeight="1" x14ac:dyDescent="0.15">
      <c r="B55" s="351"/>
      <c r="C55" s="1205" t="s">
        <v>44</v>
      </c>
      <c r="D55" s="1205"/>
      <c r="E55" s="1206"/>
      <c r="F55" s="350">
        <v>920</v>
      </c>
      <c r="G55" s="350">
        <v>1008</v>
      </c>
      <c r="H55" s="349">
        <v>1069</v>
      </c>
    </row>
    <row r="56" spans="2:8" ht="52.5" customHeight="1" x14ac:dyDescent="0.15">
      <c r="B56" s="346"/>
      <c r="C56" s="1207" t="s">
        <v>537</v>
      </c>
      <c r="D56" s="1207"/>
      <c r="E56" s="1208"/>
      <c r="F56" s="348">
        <v>653</v>
      </c>
      <c r="G56" s="348">
        <v>679</v>
      </c>
      <c r="H56" s="347">
        <v>729</v>
      </c>
    </row>
    <row r="57" spans="2:8" ht="53.25" customHeight="1" x14ac:dyDescent="0.15">
      <c r="B57" s="346"/>
      <c r="C57" s="1209" t="s">
        <v>39</v>
      </c>
      <c r="D57" s="1209"/>
      <c r="E57" s="1210"/>
      <c r="F57" s="345">
        <v>1256</v>
      </c>
      <c r="G57" s="345">
        <v>1378</v>
      </c>
      <c r="H57" s="344">
        <v>1547</v>
      </c>
    </row>
    <row r="58" spans="2:8" ht="45.75" customHeight="1" x14ac:dyDescent="0.15">
      <c r="B58" s="343"/>
      <c r="C58" s="1197" t="s">
        <v>536</v>
      </c>
      <c r="D58" s="1198"/>
      <c r="E58" s="1199"/>
      <c r="F58" s="342">
        <v>804</v>
      </c>
      <c r="G58" s="342">
        <v>960</v>
      </c>
      <c r="H58" s="341">
        <v>1104</v>
      </c>
    </row>
    <row r="59" spans="2:8" ht="45.75" customHeight="1" x14ac:dyDescent="0.15">
      <c r="B59" s="343"/>
      <c r="C59" s="1197" t="s">
        <v>535</v>
      </c>
      <c r="D59" s="1198"/>
      <c r="E59" s="1199"/>
      <c r="F59" s="342">
        <v>294</v>
      </c>
      <c r="G59" s="342">
        <v>294</v>
      </c>
      <c r="H59" s="341">
        <v>345</v>
      </c>
    </row>
    <row r="60" spans="2:8" ht="45.75" customHeight="1" x14ac:dyDescent="0.15">
      <c r="B60" s="343"/>
      <c r="C60" s="1197" t="s">
        <v>534</v>
      </c>
      <c r="D60" s="1198"/>
      <c r="E60" s="1199"/>
      <c r="F60" s="342">
        <v>114</v>
      </c>
      <c r="G60" s="342">
        <v>78</v>
      </c>
      <c r="H60" s="341">
        <v>42</v>
      </c>
    </row>
    <row r="61" spans="2:8" ht="45.75" customHeight="1" x14ac:dyDescent="0.15">
      <c r="B61" s="343"/>
      <c r="C61" s="1197" t="s">
        <v>533</v>
      </c>
      <c r="D61" s="1198"/>
      <c r="E61" s="1199"/>
      <c r="F61" s="342">
        <v>14</v>
      </c>
      <c r="G61" s="342">
        <v>14</v>
      </c>
      <c r="H61" s="341">
        <v>14</v>
      </c>
    </row>
    <row r="62" spans="2:8" ht="45.75" customHeight="1" thickBot="1" x14ac:dyDescent="0.2">
      <c r="B62" s="340"/>
      <c r="C62" s="1200" t="s">
        <v>532</v>
      </c>
      <c r="D62" s="1201"/>
      <c r="E62" s="1202"/>
      <c r="F62" s="339">
        <v>14</v>
      </c>
      <c r="G62" s="339">
        <v>14</v>
      </c>
      <c r="H62" s="338">
        <v>14</v>
      </c>
    </row>
    <row r="63" spans="2:8" ht="52.5" customHeight="1" thickBot="1" x14ac:dyDescent="0.2">
      <c r="B63" s="337"/>
      <c r="C63" s="1203" t="s">
        <v>531</v>
      </c>
      <c r="D63" s="1203"/>
      <c r="E63" s="1204"/>
      <c r="F63" s="336">
        <v>2829</v>
      </c>
      <c r="G63" s="336">
        <v>3065</v>
      </c>
      <c r="H63" s="335">
        <v>3345</v>
      </c>
    </row>
    <row r="64" spans="2:8" ht="13.5" x14ac:dyDescent="0.15"/>
  </sheetData>
  <sheetProtection algorithmName="SHA-512" hashValue="9xePy1rUwX2ANiqIHx5qVn7X9Ce5N031HxLqMc+wNwRktgCkUTspMkGRPkEAzTqXk8254NZpwAG9lkjlDpB/9g==" saltValue="8soLg2lrNeAB947kLKI2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9" t="s">
        <v>15</v>
      </c>
      <c r="AO43" s="1220"/>
      <c r="AP43" s="1220"/>
      <c r="AQ43" s="1220"/>
      <c r="AR43" s="1220"/>
      <c r="AS43" s="1220"/>
      <c r="AT43" s="1220"/>
      <c r="AU43" s="1220"/>
      <c r="AV43" s="1220"/>
      <c r="AW43" s="1220"/>
      <c r="AX43" s="1220"/>
      <c r="AY43" s="1220"/>
      <c r="AZ43" s="1220"/>
      <c r="BA43" s="1220"/>
      <c r="BB43" s="1220"/>
      <c r="BC43" s="1220"/>
      <c r="BD43" s="1220"/>
      <c r="BE43" s="1220"/>
      <c r="BF43" s="1220"/>
      <c r="BG43" s="1220"/>
      <c r="BH43" s="1220"/>
      <c r="BI43" s="1220"/>
      <c r="BJ43" s="1220"/>
      <c r="BK43" s="1220"/>
      <c r="BL43" s="1220"/>
      <c r="BM43" s="1220"/>
      <c r="BN43" s="1220"/>
      <c r="BO43" s="1220"/>
      <c r="BP43" s="1220"/>
      <c r="BQ43" s="1220"/>
      <c r="BR43" s="1220"/>
      <c r="BS43" s="1220"/>
      <c r="BT43" s="1220"/>
      <c r="BU43" s="1220"/>
      <c r="BV43" s="1220"/>
      <c r="BW43" s="1220"/>
      <c r="BX43" s="1220"/>
      <c r="BY43" s="1220"/>
      <c r="BZ43" s="1220"/>
      <c r="CA43" s="1220"/>
      <c r="CB43" s="1220"/>
      <c r="CC43" s="1220"/>
      <c r="CD43" s="1220"/>
      <c r="CE43" s="1220"/>
      <c r="CF43" s="1220"/>
      <c r="CG43" s="1220"/>
      <c r="CH43" s="1220"/>
      <c r="CI43" s="1220"/>
      <c r="CJ43" s="1220"/>
      <c r="CK43" s="1220"/>
      <c r="CL43" s="1220"/>
      <c r="CM43" s="1220"/>
      <c r="CN43" s="1220"/>
      <c r="CO43" s="1220"/>
      <c r="CP43" s="1220"/>
      <c r="CQ43" s="1220"/>
      <c r="CR43" s="1220"/>
      <c r="CS43" s="1220"/>
      <c r="CT43" s="1220"/>
      <c r="CU43" s="1220"/>
      <c r="CV43" s="1220"/>
      <c r="CW43" s="1220"/>
      <c r="CX43" s="1220"/>
      <c r="CY43" s="1220"/>
      <c r="CZ43" s="1220"/>
      <c r="DA43" s="1220"/>
      <c r="DB43" s="1220"/>
      <c r="DC43" s="1221"/>
    </row>
    <row r="44" spans="2:109" x14ac:dyDescent="0.15">
      <c r="B44" s="10"/>
      <c r="AN44" s="1222"/>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4"/>
    </row>
    <row r="45" spans="2:109" x14ac:dyDescent="0.15">
      <c r="B45" s="10"/>
      <c r="AN45" s="1222"/>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4"/>
    </row>
    <row r="46" spans="2:109" x14ac:dyDescent="0.15">
      <c r="B46" s="10"/>
      <c r="AN46" s="1222"/>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4"/>
    </row>
    <row r="47" spans="2:109" x14ac:dyDescent="0.15">
      <c r="B47" s="10"/>
      <c r="AN47" s="1225"/>
      <c r="AO47" s="1226"/>
      <c r="AP47" s="1226"/>
      <c r="AQ47" s="1226"/>
      <c r="AR47" s="1226"/>
      <c r="AS47" s="1226"/>
      <c r="AT47" s="1226"/>
      <c r="AU47" s="1226"/>
      <c r="AV47" s="1226"/>
      <c r="AW47" s="1226"/>
      <c r="AX47" s="1226"/>
      <c r="AY47" s="1226"/>
      <c r="AZ47" s="1226"/>
      <c r="BA47" s="1226"/>
      <c r="BB47" s="1226"/>
      <c r="BC47" s="1226"/>
      <c r="BD47" s="1226"/>
      <c r="BE47" s="1226"/>
      <c r="BF47" s="1226"/>
      <c r="BG47" s="1226"/>
      <c r="BH47" s="1226"/>
      <c r="BI47" s="1226"/>
      <c r="BJ47" s="1226"/>
      <c r="BK47" s="1226"/>
      <c r="BL47" s="1226"/>
      <c r="BM47" s="1226"/>
      <c r="BN47" s="1226"/>
      <c r="BO47" s="1226"/>
      <c r="BP47" s="1226"/>
      <c r="BQ47" s="1226"/>
      <c r="BR47" s="1226"/>
      <c r="BS47" s="1226"/>
      <c r="BT47" s="1226"/>
      <c r="BU47" s="1226"/>
      <c r="BV47" s="1226"/>
      <c r="BW47" s="1226"/>
      <c r="BX47" s="1226"/>
      <c r="BY47" s="1226"/>
      <c r="BZ47" s="1226"/>
      <c r="CA47" s="1226"/>
      <c r="CB47" s="1226"/>
      <c r="CC47" s="1226"/>
      <c r="CD47" s="1226"/>
      <c r="CE47" s="1226"/>
      <c r="CF47" s="1226"/>
      <c r="CG47" s="1226"/>
      <c r="CH47" s="1226"/>
      <c r="CI47" s="1226"/>
      <c r="CJ47" s="1226"/>
      <c r="CK47" s="1226"/>
      <c r="CL47" s="1226"/>
      <c r="CM47" s="1226"/>
      <c r="CN47" s="1226"/>
      <c r="CO47" s="1226"/>
      <c r="CP47" s="1226"/>
      <c r="CQ47" s="1226"/>
      <c r="CR47" s="1226"/>
      <c r="CS47" s="1226"/>
      <c r="CT47" s="1226"/>
      <c r="CU47" s="1226"/>
      <c r="CV47" s="1226"/>
      <c r="CW47" s="1226"/>
      <c r="CX47" s="1226"/>
      <c r="CY47" s="1226"/>
      <c r="CZ47" s="1226"/>
      <c r="DA47" s="1226"/>
      <c r="DB47" s="1226"/>
      <c r="DC47" s="122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1"/>
      <c r="H50" s="1211"/>
      <c r="I50" s="1211"/>
      <c r="J50" s="1211"/>
      <c r="K50" s="20"/>
      <c r="L50" s="20"/>
      <c r="M50" s="21"/>
      <c r="N50" s="2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15">
      <c r="B51" s="10"/>
      <c r="G51" s="1228"/>
      <c r="H51" s="1228"/>
      <c r="I51" s="1232"/>
      <c r="J51" s="1232"/>
      <c r="K51" s="1218"/>
      <c r="L51" s="1218"/>
      <c r="M51" s="1218"/>
      <c r="N51" s="1218"/>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c r="BQ51" s="1213"/>
      <c r="BR51" s="1213"/>
      <c r="BS51" s="1213"/>
      <c r="BT51" s="1213"/>
      <c r="BU51" s="1213"/>
      <c r="BV51" s="1213"/>
      <c r="BW51" s="1213"/>
      <c r="BX51" s="1213">
        <v>1.7</v>
      </c>
      <c r="BY51" s="1213"/>
      <c r="BZ51" s="1213"/>
      <c r="CA51" s="1213"/>
      <c r="CB51" s="1213"/>
      <c r="CC51" s="1213"/>
      <c r="CD51" s="1213"/>
      <c r="CE51" s="1213"/>
      <c r="CF51" s="1213"/>
      <c r="CG51" s="1213"/>
      <c r="CH51" s="1213"/>
      <c r="CI51" s="1213"/>
      <c r="CJ51" s="1213"/>
      <c r="CK51" s="1213"/>
      <c r="CL51" s="1213"/>
      <c r="CM51" s="1213"/>
      <c r="CN51" s="1213"/>
      <c r="CO51" s="1213"/>
      <c r="CP51" s="1213"/>
      <c r="CQ51" s="1213"/>
      <c r="CR51" s="1213"/>
      <c r="CS51" s="1213"/>
      <c r="CT51" s="1213"/>
      <c r="CU51" s="1213"/>
      <c r="CV51" s="1213"/>
      <c r="CW51" s="1213"/>
      <c r="CX51" s="1213"/>
      <c r="CY51" s="1213"/>
      <c r="CZ51" s="1213"/>
      <c r="DA51" s="1213"/>
      <c r="DB51" s="1213"/>
      <c r="DC51" s="1213"/>
    </row>
    <row r="52" spans="1:109" x14ac:dyDescent="0.15">
      <c r="B52" s="10"/>
      <c r="G52" s="1228"/>
      <c r="H52" s="1228"/>
      <c r="I52" s="1232"/>
      <c r="J52" s="1232"/>
      <c r="K52" s="1218"/>
      <c r="L52" s="1218"/>
      <c r="M52" s="1218"/>
      <c r="N52" s="1218"/>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3"/>
      <c r="BY52" s="1213"/>
      <c r="BZ52" s="1213"/>
      <c r="CA52" s="1213"/>
      <c r="CB52" s="1213"/>
      <c r="CC52" s="1213"/>
      <c r="CD52" s="1213"/>
      <c r="CE52" s="1213"/>
      <c r="CF52" s="1213"/>
      <c r="CG52" s="1213"/>
      <c r="CH52" s="1213"/>
      <c r="CI52" s="1213"/>
      <c r="CJ52" s="1213"/>
      <c r="CK52" s="1213"/>
      <c r="CL52" s="1213"/>
      <c r="CM52" s="1213"/>
      <c r="CN52" s="1213"/>
      <c r="CO52" s="1213"/>
      <c r="CP52" s="1213"/>
      <c r="CQ52" s="1213"/>
      <c r="CR52" s="1213"/>
      <c r="CS52" s="1213"/>
      <c r="CT52" s="1213"/>
      <c r="CU52" s="1213"/>
      <c r="CV52" s="1213"/>
      <c r="CW52" s="1213"/>
      <c r="CX52" s="1213"/>
      <c r="CY52" s="1213"/>
      <c r="CZ52" s="1213"/>
      <c r="DA52" s="1213"/>
      <c r="DB52" s="1213"/>
      <c r="DC52" s="1213"/>
    </row>
    <row r="53" spans="1:109" x14ac:dyDescent="0.15">
      <c r="A53" s="18"/>
      <c r="B53" s="10"/>
      <c r="G53" s="1228"/>
      <c r="H53" s="1228"/>
      <c r="I53" s="1211"/>
      <c r="J53" s="1211"/>
      <c r="K53" s="1218"/>
      <c r="L53" s="1218"/>
      <c r="M53" s="1218"/>
      <c r="N53" s="1218"/>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55.3</v>
      </c>
      <c r="BQ53" s="1213"/>
      <c r="BR53" s="1213"/>
      <c r="BS53" s="1213"/>
      <c r="BT53" s="1213"/>
      <c r="BU53" s="1213"/>
      <c r="BV53" s="1213"/>
      <c r="BW53" s="1213"/>
      <c r="BX53" s="1213">
        <v>53.6</v>
      </c>
      <c r="BY53" s="1213"/>
      <c r="BZ53" s="1213"/>
      <c r="CA53" s="1213"/>
      <c r="CB53" s="1213"/>
      <c r="CC53" s="1213"/>
      <c r="CD53" s="1213"/>
      <c r="CE53" s="1213"/>
      <c r="CF53" s="1213">
        <v>43.1</v>
      </c>
      <c r="CG53" s="1213"/>
      <c r="CH53" s="1213"/>
      <c r="CI53" s="1213"/>
      <c r="CJ53" s="1213"/>
      <c r="CK53" s="1213"/>
      <c r="CL53" s="1213"/>
      <c r="CM53" s="1213"/>
      <c r="CN53" s="1213">
        <v>44.5</v>
      </c>
      <c r="CO53" s="1213"/>
      <c r="CP53" s="1213"/>
      <c r="CQ53" s="1213"/>
      <c r="CR53" s="1213"/>
      <c r="CS53" s="1213"/>
      <c r="CT53" s="1213"/>
      <c r="CU53" s="1213"/>
      <c r="CV53" s="1213">
        <v>45.3</v>
      </c>
      <c r="CW53" s="1213"/>
      <c r="CX53" s="1213"/>
      <c r="CY53" s="1213"/>
      <c r="CZ53" s="1213"/>
      <c r="DA53" s="1213"/>
      <c r="DB53" s="1213"/>
      <c r="DC53" s="1213"/>
    </row>
    <row r="54" spans="1:109" x14ac:dyDescent="0.15">
      <c r="A54" s="18"/>
      <c r="B54" s="10"/>
      <c r="G54" s="1228"/>
      <c r="H54" s="1228"/>
      <c r="I54" s="1211"/>
      <c r="J54" s="1211"/>
      <c r="K54" s="1218"/>
      <c r="L54" s="1218"/>
      <c r="M54" s="1218"/>
      <c r="N54" s="1218"/>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13"/>
      <c r="CW54" s="1213"/>
      <c r="CX54" s="1213"/>
      <c r="CY54" s="1213"/>
      <c r="CZ54" s="1213"/>
      <c r="DA54" s="1213"/>
      <c r="DB54" s="1213"/>
      <c r="DC54" s="1213"/>
    </row>
    <row r="55" spans="1:109" x14ac:dyDescent="0.15">
      <c r="A55" s="18"/>
      <c r="B55" s="10"/>
      <c r="G55" s="1211"/>
      <c r="H55" s="1211"/>
      <c r="I55" s="1211"/>
      <c r="J55" s="1211"/>
      <c r="K55" s="1218"/>
      <c r="L55" s="1218"/>
      <c r="M55" s="1218"/>
      <c r="N55" s="1218"/>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0</v>
      </c>
      <c r="BQ55" s="1213"/>
      <c r="BR55" s="1213"/>
      <c r="BS55" s="1213"/>
      <c r="BT55" s="1213"/>
      <c r="BU55" s="1213"/>
      <c r="BV55" s="1213"/>
      <c r="BW55" s="1213"/>
      <c r="BX55" s="1213">
        <v>0</v>
      </c>
      <c r="BY55" s="1213"/>
      <c r="BZ55" s="1213"/>
      <c r="CA55" s="1213"/>
      <c r="CB55" s="1213"/>
      <c r="CC55" s="1213"/>
      <c r="CD55" s="1213"/>
      <c r="CE55" s="1213"/>
      <c r="CF55" s="1213">
        <v>0</v>
      </c>
      <c r="CG55" s="1213"/>
      <c r="CH55" s="1213"/>
      <c r="CI55" s="1213"/>
      <c r="CJ55" s="1213"/>
      <c r="CK55" s="1213"/>
      <c r="CL55" s="1213"/>
      <c r="CM55" s="1213"/>
      <c r="CN55" s="1213">
        <v>0</v>
      </c>
      <c r="CO55" s="1213"/>
      <c r="CP55" s="1213"/>
      <c r="CQ55" s="1213"/>
      <c r="CR55" s="1213"/>
      <c r="CS55" s="1213"/>
      <c r="CT55" s="1213"/>
      <c r="CU55" s="1213"/>
      <c r="CV55" s="1213">
        <v>0</v>
      </c>
      <c r="CW55" s="1213"/>
      <c r="CX55" s="1213"/>
      <c r="CY55" s="1213"/>
      <c r="CZ55" s="1213"/>
      <c r="DA55" s="1213"/>
      <c r="DB55" s="1213"/>
      <c r="DC55" s="1213"/>
    </row>
    <row r="56" spans="1:109" x14ac:dyDescent="0.15">
      <c r="A56" s="18"/>
      <c r="B56" s="10"/>
      <c r="G56" s="1211"/>
      <c r="H56" s="1211"/>
      <c r="I56" s="1211"/>
      <c r="J56" s="1211"/>
      <c r="K56" s="1218"/>
      <c r="L56" s="1218"/>
      <c r="M56" s="1218"/>
      <c r="N56" s="1218"/>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x14ac:dyDescent="0.15">
      <c r="B57" s="22"/>
      <c r="G57" s="1211"/>
      <c r="H57" s="1211"/>
      <c r="I57" s="1214"/>
      <c r="J57" s="1214"/>
      <c r="K57" s="1218"/>
      <c r="L57" s="1218"/>
      <c r="M57" s="1218"/>
      <c r="N57" s="1218"/>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62.2</v>
      </c>
      <c r="BQ57" s="1213"/>
      <c r="BR57" s="1213"/>
      <c r="BS57" s="1213"/>
      <c r="BT57" s="1213"/>
      <c r="BU57" s="1213"/>
      <c r="BV57" s="1213"/>
      <c r="BW57" s="1213"/>
      <c r="BX57" s="1213">
        <v>62.9</v>
      </c>
      <c r="BY57" s="1213"/>
      <c r="BZ57" s="1213"/>
      <c r="CA57" s="1213"/>
      <c r="CB57" s="1213"/>
      <c r="CC57" s="1213"/>
      <c r="CD57" s="1213"/>
      <c r="CE57" s="1213"/>
      <c r="CF57" s="1213">
        <v>62.9</v>
      </c>
      <c r="CG57" s="1213"/>
      <c r="CH57" s="1213"/>
      <c r="CI57" s="1213"/>
      <c r="CJ57" s="1213"/>
      <c r="CK57" s="1213"/>
      <c r="CL57" s="1213"/>
      <c r="CM57" s="1213"/>
      <c r="CN57" s="1213">
        <v>64.3</v>
      </c>
      <c r="CO57" s="1213"/>
      <c r="CP57" s="1213"/>
      <c r="CQ57" s="1213"/>
      <c r="CR57" s="1213"/>
      <c r="CS57" s="1213"/>
      <c r="CT57" s="1213"/>
      <c r="CU57" s="1213"/>
      <c r="CV57" s="1213">
        <v>65.8</v>
      </c>
      <c r="CW57" s="1213"/>
      <c r="CX57" s="1213"/>
      <c r="CY57" s="1213"/>
      <c r="CZ57" s="1213"/>
      <c r="DA57" s="1213"/>
      <c r="DB57" s="1213"/>
      <c r="DC57" s="1213"/>
      <c r="DD57" s="23"/>
      <c r="DE57" s="22"/>
    </row>
    <row r="58" spans="1:109" s="18" customFormat="1" x14ac:dyDescent="0.15">
      <c r="A58" s="3"/>
      <c r="B58" s="22"/>
      <c r="G58" s="1211"/>
      <c r="H58" s="1211"/>
      <c r="I58" s="1214"/>
      <c r="J58" s="1214"/>
      <c r="K58" s="1218"/>
      <c r="L58" s="1218"/>
      <c r="M58" s="1218"/>
      <c r="N58" s="1218"/>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13"/>
      <c r="CW58" s="1213"/>
      <c r="CX58" s="1213"/>
      <c r="CY58" s="1213"/>
      <c r="CZ58" s="1213"/>
      <c r="DA58" s="1213"/>
      <c r="DB58" s="1213"/>
      <c r="DC58" s="121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9" t="s">
        <v>16</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x14ac:dyDescent="0.15">
      <c r="B66" s="10"/>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x14ac:dyDescent="0.15">
      <c r="B67" s="10"/>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x14ac:dyDescent="0.15">
      <c r="B68" s="10"/>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x14ac:dyDescent="0.15">
      <c r="B69" s="10"/>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1"/>
      <c r="H72" s="1211"/>
      <c r="I72" s="1211"/>
      <c r="J72" s="1211"/>
      <c r="K72" s="20"/>
      <c r="L72" s="20"/>
      <c r="M72" s="21"/>
      <c r="N72" s="2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x14ac:dyDescent="0.15">
      <c r="B73" s="10"/>
      <c r="G73" s="1228"/>
      <c r="H73" s="1228"/>
      <c r="I73" s="1228"/>
      <c r="J73" s="1228"/>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c r="BQ73" s="1213"/>
      <c r="BR73" s="1213"/>
      <c r="BS73" s="1213"/>
      <c r="BT73" s="1213"/>
      <c r="BU73" s="1213"/>
      <c r="BV73" s="1213"/>
      <c r="BW73" s="1213"/>
      <c r="BX73" s="1213">
        <v>1.7</v>
      </c>
      <c r="BY73" s="1213"/>
      <c r="BZ73" s="1213"/>
      <c r="CA73" s="1213"/>
      <c r="CB73" s="1213"/>
      <c r="CC73" s="1213"/>
      <c r="CD73" s="1213"/>
      <c r="CE73" s="1213"/>
      <c r="CF73" s="1213"/>
      <c r="CG73" s="1213"/>
      <c r="CH73" s="1213"/>
      <c r="CI73" s="1213"/>
      <c r="CJ73" s="1213"/>
      <c r="CK73" s="1213"/>
      <c r="CL73" s="1213"/>
      <c r="CM73" s="1213"/>
      <c r="CN73" s="1213"/>
      <c r="CO73" s="1213"/>
      <c r="CP73" s="1213"/>
      <c r="CQ73" s="1213"/>
      <c r="CR73" s="1213"/>
      <c r="CS73" s="1213"/>
      <c r="CT73" s="1213"/>
      <c r="CU73" s="1213"/>
      <c r="CV73" s="1213"/>
      <c r="CW73" s="1213"/>
      <c r="CX73" s="1213"/>
      <c r="CY73" s="1213"/>
      <c r="CZ73" s="1213"/>
      <c r="DA73" s="1213"/>
      <c r="DB73" s="1213"/>
      <c r="DC73" s="1213"/>
    </row>
    <row r="74" spans="2:107" x14ac:dyDescent="0.15">
      <c r="B74" s="10"/>
      <c r="G74" s="1228"/>
      <c r="H74" s="1228"/>
      <c r="I74" s="1228"/>
      <c r="J74" s="1228"/>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3"/>
      <c r="BY74" s="1213"/>
      <c r="BZ74" s="1213"/>
      <c r="CA74" s="1213"/>
      <c r="CB74" s="1213"/>
      <c r="CC74" s="1213"/>
      <c r="CD74" s="1213"/>
      <c r="CE74" s="1213"/>
      <c r="CF74" s="1213"/>
      <c r="CG74" s="1213"/>
      <c r="CH74" s="1213"/>
      <c r="CI74" s="1213"/>
      <c r="CJ74" s="1213"/>
      <c r="CK74" s="1213"/>
      <c r="CL74" s="1213"/>
      <c r="CM74" s="1213"/>
      <c r="CN74" s="1213"/>
      <c r="CO74" s="1213"/>
      <c r="CP74" s="1213"/>
      <c r="CQ74" s="1213"/>
      <c r="CR74" s="1213"/>
      <c r="CS74" s="1213"/>
      <c r="CT74" s="1213"/>
      <c r="CU74" s="1213"/>
      <c r="CV74" s="1213"/>
      <c r="CW74" s="1213"/>
      <c r="CX74" s="1213"/>
      <c r="CY74" s="1213"/>
      <c r="CZ74" s="1213"/>
      <c r="DA74" s="1213"/>
      <c r="DB74" s="1213"/>
      <c r="DC74" s="1213"/>
    </row>
    <row r="75" spans="2:107" x14ac:dyDescent="0.15">
      <c r="B75" s="10"/>
      <c r="G75" s="1228"/>
      <c r="H75" s="1228"/>
      <c r="I75" s="1211"/>
      <c r="J75" s="1211"/>
      <c r="K75" s="1218"/>
      <c r="L75" s="1218"/>
      <c r="M75" s="1218"/>
      <c r="N75" s="1218"/>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8.6999999999999993</v>
      </c>
      <c r="BQ75" s="1213"/>
      <c r="BR75" s="1213"/>
      <c r="BS75" s="1213"/>
      <c r="BT75" s="1213"/>
      <c r="BU75" s="1213"/>
      <c r="BV75" s="1213"/>
      <c r="BW75" s="1213"/>
      <c r="BX75" s="1213">
        <v>8.6</v>
      </c>
      <c r="BY75" s="1213"/>
      <c r="BZ75" s="1213"/>
      <c r="CA75" s="1213"/>
      <c r="CB75" s="1213"/>
      <c r="CC75" s="1213"/>
      <c r="CD75" s="1213"/>
      <c r="CE75" s="1213"/>
      <c r="CF75" s="1213">
        <v>8.6999999999999993</v>
      </c>
      <c r="CG75" s="1213"/>
      <c r="CH75" s="1213"/>
      <c r="CI75" s="1213"/>
      <c r="CJ75" s="1213"/>
      <c r="CK75" s="1213"/>
      <c r="CL75" s="1213"/>
      <c r="CM75" s="1213"/>
      <c r="CN75" s="1213">
        <v>8.9</v>
      </c>
      <c r="CO75" s="1213"/>
      <c r="CP75" s="1213"/>
      <c r="CQ75" s="1213"/>
      <c r="CR75" s="1213"/>
      <c r="CS75" s="1213"/>
      <c r="CT75" s="1213"/>
      <c r="CU75" s="1213"/>
      <c r="CV75" s="1213">
        <v>8.4</v>
      </c>
      <c r="CW75" s="1213"/>
      <c r="CX75" s="1213"/>
      <c r="CY75" s="1213"/>
      <c r="CZ75" s="1213"/>
      <c r="DA75" s="1213"/>
      <c r="DB75" s="1213"/>
      <c r="DC75" s="1213"/>
    </row>
    <row r="76" spans="2:107" x14ac:dyDescent="0.15">
      <c r="B76" s="10"/>
      <c r="G76" s="1228"/>
      <c r="H76" s="1228"/>
      <c r="I76" s="1211"/>
      <c r="J76" s="1211"/>
      <c r="K76" s="1218"/>
      <c r="L76" s="1218"/>
      <c r="M76" s="1218"/>
      <c r="N76" s="1218"/>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x14ac:dyDescent="0.15">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0</v>
      </c>
      <c r="BQ77" s="1213"/>
      <c r="BR77" s="1213"/>
      <c r="BS77" s="1213"/>
      <c r="BT77" s="1213"/>
      <c r="BU77" s="1213"/>
      <c r="BV77" s="1213"/>
      <c r="BW77" s="1213"/>
      <c r="BX77" s="1213">
        <v>0</v>
      </c>
      <c r="BY77" s="1213"/>
      <c r="BZ77" s="1213"/>
      <c r="CA77" s="1213"/>
      <c r="CB77" s="1213"/>
      <c r="CC77" s="1213"/>
      <c r="CD77" s="1213"/>
      <c r="CE77" s="1213"/>
      <c r="CF77" s="1213">
        <v>0</v>
      </c>
      <c r="CG77" s="1213"/>
      <c r="CH77" s="1213"/>
      <c r="CI77" s="1213"/>
      <c r="CJ77" s="1213"/>
      <c r="CK77" s="1213"/>
      <c r="CL77" s="1213"/>
      <c r="CM77" s="1213"/>
      <c r="CN77" s="1213">
        <v>0</v>
      </c>
      <c r="CO77" s="1213"/>
      <c r="CP77" s="1213"/>
      <c r="CQ77" s="1213"/>
      <c r="CR77" s="1213"/>
      <c r="CS77" s="1213"/>
      <c r="CT77" s="1213"/>
      <c r="CU77" s="1213"/>
      <c r="CV77" s="1213">
        <v>0</v>
      </c>
      <c r="CW77" s="1213"/>
      <c r="CX77" s="1213"/>
      <c r="CY77" s="1213"/>
      <c r="CZ77" s="1213"/>
      <c r="DA77" s="1213"/>
      <c r="DB77" s="1213"/>
      <c r="DC77" s="1213"/>
    </row>
    <row r="78" spans="2:107" x14ac:dyDescent="0.15">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x14ac:dyDescent="0.15">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5.8</v>
      </c>
      <c r="BQ79" s="1213"/>
      <c r="BR79" s="1213"/>
      <c r="BS79" s="1213"/>
      <c r="BT79" s="1213"/>
      <c r="BU79" s="1213"/>
      <c r="BV79" s="1213"/>
      <c r="BW79" s="1213"/>
      <c r="BX79" s="1213">
        <v>6.1</v>
      </c>
      <c r="BY79" s="1213"/>
      <c r="BZ79" s="1213"/>
      <c r="CA79" s="1213"/>
      <c r="CB79" s="1213"/>
      <c r="CC79" s="1213"/>
      <c r="CD79" s="1213"/>
      <c r="CE79" s="1213"/>
      <c r="CF79" s="1213">
        <v>6.3</v>
      </c>
      <c r="CG79" s="1213"/>
      <c r="CH79" s="1213"/>
      <c r="CI79" s="1213"/>
      <c r="CJ79" s="1213"/>
      <c r="CK79" s="1213"/>
      <c r="CL79" s="1213"/>
      <c r="CM79" s="1213"/>
      <c r="CN79" s="1213">
        <v>6.7</v>
      </c>
      <c r="CO79" s="1213"/>
      <c r="CP79" s="1213"/>
      <c r="CQ79" s="1213"/>
      <c r="CR79" s="1213"/>
      <c r="CS79" s="1213"/>
      <c r="CT79" s="1213"/>
      <c r="CU79" s="1213"/>
      <c r="CV79" s="1213">
        <v>6.6</v>
      </c>
      <c r="CW79" s="1213"/>
      <c r="CX79" s="1213"/>
      <c r="CY79" s="1213"/>
      <c r="CZ79" s="1213"/>
      <c r="DA79" s="1213"/>
      <c r="DB79" s="1213"/>
      <c r="DC79" s="1213"/>
    </row>
    <row r="80" spans="2:107" x14ac:dyDescent="0.15">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dIvig7s5ChOLO8Qrh4MlSjizJDhL3oEHhw4Ektdsmw1WOPhfyQ3YlpO+g54HLyyX0c/bDj2/pI48lxS4Ezujsg==" saltValue="7n6PnTLQg7OPk1Mgx5yP2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F1SUFLQ0nmmhHW5mrFsjOvs34/CHbSwG6a/qtdp9cFI1QB4QIyhGY5Ule+HGx0fnvO/U3VlP4V60Axni8Q3lkw==" saltValue="AEE8LVKMUMkxAQvHPKgcgg==" spinCount="100000" sheet="1" objects="1" scenarios="1"/>
  <dataConsolidate/>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74" zoomScale="80" zoomScaleNormal="8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UuwrJgFOD8f4hnIBvMH6AeUR8vd9jmiv/kCms7YB547d9UPEv7vX15FCJv4mqVSLAeYkXeorKNHAh1slNB9vYg==" saltValue="MmcaX55adZnTeyaOuivYlw==" spinCount="100000" sheet="1" objects="1" scenarios="1"/>
  <dataConsolidate/>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2026-09-04T00:36:03Z</cp:lastPrinted>
  <dcterms:created xsi:type="dcterms:W3CDTF">2026-07-23T23:43:16Z</dcterms:created>
  <dcterms:modified xsi:type="dcterms:W3CDTF">2026-10-07T07:29:29Z</dcterms:modified>
  <cp:category/>
</cp:coreProperties>
</file>